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940" windowHeight="6195" tabRatio="601" activeTab="0"/>
  </bookViews>
  <sheets>
    <sheet name="15.03" sheetId="1" r:id="rId1"/>
    <sheet name="15.02" sheetId="2" r:id="rId2"/>
    <sheet name="15.01" sheetId="3" r:id="rId3"/>
    <sheet name="14.12" sheetId="4" r:id="rId4"/>
    <sheet name="14.11" sheetId="5" r:id="rId5"/>
    <sheet name="14.10" sheetId="6" r:id="rId6"/>
    <sheet name="14.09" sheetId="7" r:id="rId7"/>
    <sheet name="14.08" sheetId="8" r:id="rId8"/>
    <sheet name="14.07" sheetId="9" r:id="rId9"/>
    <sheet name="14.06" sheetId="10" r:id="rId10"/>
    <sheet name="14.05" sheetId="11" r:id="rId11"/>
    <sheet name="14.04" sheetId="12" r:id="rId12"/>
  </sheets>
  <definedNames>
    <definedName name="_xlnm.Print_Area" localSheetId="9">'14.06'!$A$1:$S$53</definedName>
    <definedName name="_xlnm.Print_Area" localSheetId="8">'14.07'!$E$1:$W$53</definedName>
    <definedName name="_xlnm.Print_Area" localSheetId="7">'14.08'!$E$1:$W$53</definedName>
    <definedName name="_xlnm.Print_Area" localSheetId="6">'14.09'!$E$1:$W$53</definedName>
    <definedName name="_xlnm.Print_Area" localSheetId="5">'14.10'!$E$1:$W$53</definedName>
    <definedName name="_xlnm.Print_Area" localSheetId="4">'14.11'!$E$1:$W$53</definedName>
    <definedName name="_xlnm.Print_Area" localSheetId="3">'14.12'!$E$1:$W$53</definedName>
    <definedName name="_xlnm.Print_Area" localSheetId="2">'15.01'!$E$1:$W$53</definedName>
    <definedName name="_xlnm.Print_Area" localSheetId="1">'15.02'!$E$2:$W$53</definedName>
    <definedName name="_xlnm.Print_Area" localSheetId="0">'15.03'!$E$1:$W$53</definedName>
  </definedNames>
  <calcPr fullCalcOnLoad="1"/>
</workbook>
</file>

<file path=xl/sharedStrings.xml><?xml version="1.0" encoding="utf-8"?>
<sst xmlns="http://schemas.openxmlformats.org/spreadsheetml/2006/main" count="1608" uniqueCount="68">
  <si>
    <t>年齢別人口集計表</t>
  </si>
  <si>
    <t>　</t>
  </si>
  <si>
    <t>平成１４年４月末現在</t>
  </si>
  <si>
    <t>年齢</t>
  </si>
  <si>
    <t>男</t>
  </si>
  <si>
    <t>女</t>
  </si>
  <si>
    <t>計</t>
  </si>
  <si>
    <t>119以上</t>
  </si>
  <si>
    <t>総合計</t>
  </si>
  <si>
    <t>平成１４年５月末現在</t>
  </si>
  <si>
    <t>70歳以上</t>
  </si>
  <si>
    <t>65歳以上</t>
  </si>
  <si>
    <t>65歳未満</t>
  </si>
  <si>
    <t>年齢</t>
  </si>
  <si>
    <t>男</t>
  </si>
  <si>
    <t>女</t>
  </si>
  <si>
    <t>計</t>
  </si>
  <si>
    <t>119以上</t>
  </si>
  <si>
    <t>年齢別人口集計表（平成１４年６月末）</t>
  </si>
  <si>
    <t>　</t>
  </si>
  <si>
    <t>　</t>
  </si>
  <si>
    <t>　</t>
  </si>
  <si>
    <t>年齢</t>
  </si>
  <si>
    <t>男</t>
  </si>
  <si>
    <t>女</t>
  </si>
  <si>
    <t>年齢</t>
  </si>
  <si>
    <t>男</t>
  </si>
  <si>
    <t>女</t>
  </si>
  <si>
    <t>計</t>
  </si>
  <si>
    <t>119以上</t>
  </si>
  <si>
    <t>総合計</t>
  </si>
  <si>
    <t>合計</t>
  </si>
  <si>
    <t>総合計</t>
  </si>
  <si>
    <t xml:space="preserve"> </t>
  </si>
  <si>
    <t>年齢</t>
  </si>
  <si>
    <t>男</t>
  </si>
  <si>
    <t>女</t>
  </si>
  <si>
    <t>計</t>
  </si>
  <si>
    <t>119以上</t>
  </si>
  <si>
    <t>計</t>
  </si>
  <si>
    <t>総合計</t>
  </si>
  <si>
    <t>計</t>
  </si>
  <si>
    <t>計</t>
  </si>
  <si>
    <t>計</t>
  </si>
  <si>
    <t>計</t>
  </si>
  <si>
    <t>年齢</t>
  </si>
  <si>
    <t>男</t>
  </si>
  <si>
    <t>女</t>
  </si>
  <si>
    <t>計</t>
  </si>
  <si>
    <t>計</t>
  </si>
  <si>
    <t>年齢</t>
  </si>
  <si>
    <t>男</t>
  </si>
  <si>
    <t>女</t>
  </si>
  <si>
    <t>計</t>
  </si>
  <si>
    <t>計</t>
  </si>
  <si>
    <t>計</t>
  </si>
  <si>
    <t>計</t>
  </si>
  <si>
    <t>総合計</t>
  </si>
  <si>
    <t>女</t>
  </si>
  <si>
    <t>年齢別人口集計表（平成１５年３月末）</t>
  </si>
  <si>
    <t>年齢別人口集計表（平成１５年2月末）</t>
  </si>
  <si>
    <t>年齢別人口集計表（平成１５年１月末）</t>
  </si>
  <si>
    <t>年齢別人口集計表（平成１４年１２月末）</t>
  </si>
  <si>
    <t>年齢別人口集計表（平成１４年１１月末）</t>
  </si>
  <si>
    <t>年齢別人口集計表（平成１４年１０月末）</t>
  </si>
  <si>
    <t>年齢別人口集計表（平成１４年９月末）</t>
  </si>
  <si>
    <t>年齢別人口集計表（平成１４年8月末）</t>
  </si>
  <si>
    <t>年齢別人口集計表（平成１４年7月末）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</si>
</sst>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33" borderId="17" xfId="0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38" fontId="0" fillId="0" borderId="11" xfId="48" applyFont="1" applyBorder="1" applyAlignment="1">
      <alignment/>
    </xf>
    <xf numFmtId="38" fontId="0" fillId="0" borderId="11" xfId="48" applyFont="1" applyBorder="1" applyAlignment="1">
      <alignment horizontal="center"/>
    </xf>
    <xf numFmtId="0" fontId="2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tabSelected="1"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3.5039062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1:22" ht="13.5">
      <c r="A1" t="s">
        <v>20</v>
      </c>
      <c r="U1" s="1"/>
      <c r="V1" s="1"/>
    </row>
    <row r="2" spans="5:19" ht="13.5">
      <c r="E2" t="s">
        <v>59</v>
      </c>
      <c r="S2" t="s">
        <v>33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1:24" ht="13.5">
      <c r="A4" s="3" t="s">
        <v>22</v>
      </c>
      <c r="B4" s="3" t="s">
        <v>23</v>
      </c>
      <c r="C4" s="3" t="s">
        <v>24</v>
      </c>
      <c r="E4" s="3" t="s">
        <v>13</v>
      </c>
      <c r="F4" s="3" t="s">
        <v>14</v>
      </c>
      <c r="G4" s="3" t="s">
        <v>15</v>
      </c>
      <c r="H4" s="3" t="s">
        <v>16</v>
      </c>
      <c r="I4" s="4"/>
      <c r="J4" s="3" t="s">
        <v>13</v>
      </c>
      <c r="K4" s="3" t="s">
        <v>14</v>
      </c>
      <c r="L4" s="3" t="s">
        <v>15</v>
      </c>
      <c r="M4" s="3" t="s">
        <v>16</v>
      </c>
      <c r="N4" s="4"/>
      <c r="O4" s="3" t="s">
        <v>13</v>
      </c>
      <c r="P4" s="3" t="s">
        <v>14</v>
      </c>
      <c r="Q4" s="3" t="s">
        <v>15</v>
      </c>
      <c r="R4" s="3" t="s">
        <v>16</v>
      </c>
      <c r="S4" s="4"/>
      <c r="T4" s="3" t="s">
        <v>13</v>
      </c>
      <c r="U4" s="3" t="s">
        <v>14</v>
      </c>
      <c r="V4" s="3" t="s">
        <v>15</v>
      </c>
      <c r="W4" s="3" t="s">
        <v>16</v>
      </c>
      <c r="X4" s="25"/>
    </row>
    <row r="5" spans="1:24" ht="13.5">
      <c r="A5" s="7">
        <v>0</v>
      </c>
      <c r="B5" s="7">
        <v>86</v>
      </c>
      <c r="C5" s="7">
        <v>70</v>
      </c>
      <c r="E5" s="5">
        <v>0</v>
      </c>
      <c r="F5" s="5">
        <v>86</v>
      </c>
      <c r="G5" s="5">
        <v>70</v>
      </c>
      <c r="H5" s="5">
        <f>F5+G5</f>
        <v>156</v>
      </c>
      <c r="I5" s="4"/>
      <c r="J5" s="5">
        <v>5</v>
      </c>
      <c r="K5" s="5">
        <v>141</v>
      </c>
      <c r="L5" s="5">
        <v>143</v>
      </c>
      <c r="M5" s="5">
        <f>K5+L5</f>
        <v>284</v>
      </c>
      <c r="N5" s="4"/>
      <c r="O5" s="5">
        <v>10</v>
      </c>
      <c r="P5" s="5">
        <v>205</v>
      </c>
      <c r="Q5" s="5">
        <v>176</v>
      </c>
      <c r="R5" s="5">
        <f>P5+Q5</f>
        <v>381</v>
      </c>
      <c r="S5" s="4"/>
      <c r="T5" s="5">
        <v>15</v>
      </c>
      <c r="U5" s="5">
        <v>200</v>
      </c>
      <c r="V5" s="5">
        <v>224</v>
      </c>
      <c r="W5" s="5">
        <f>U5+V5</f>
        <v>424</v>
      </c>
      <c r="X5" s="25"/>
    </row>
    <row r="6" spans="1:24" ht="13.5">
      <c r="A6" s="7">
        <v>1</v>
      </c>
      <c r="B6" s="7">
        <v>121</v>
      </c>
      <c r="C6" s="7">
        <v>97</v>
      </c>
      <c r="E6" s="5">
        <v>1</v>
      </c>
      <c r="F6" s="5">
        <v>121</v>
      </c>
      <c r="G6" s="5">
        <v>97</v>
      </c>
      <c r="H6" s="5">
        <f>F6+G6</f>
        <v>218</v>
      </c>
      <c r="I6" s="4"/>
      <c r="J6" s="5">
        <v>6</v>
      </c>
      <c r="K6" s="5">
        <v>165</v>
      </c>
      <c r="L6" s="5">
        <v>168</v>
      </c>
      <c r="M6" s="5">
        <f>K6+L6</f>
        <v>333</v>
      </c>
      <c r="N6" s="4"/>
      <c r="O6" s="5">
        <v>11</v>
      </c>
      <c r="P6" s="5">
        <v>209</v>
      </c>
      <c r="Q6" s="5">
        <v>196</v>
      </c>
      <c r="R6" s="5">
        <f>P6+Q6</f>
        <v>405</v>
      </c>
      <c r="S6" s="4"/>
      <c r="T6" s="5">
        <v>16</v>
      </c>
      <c r="U6" s="5">
        <v>251</v>
      </c>
      <c r="V6" s="5">
        <v>238</v>
      </c>
      <c r="W6" s="5">
        <f>U6+V6</f>
        <v>489</v>
      </c>
      <c r="X6" s="25"/>
    </row>
    <row r="7" spans="1:24" ht="13.5">
      <c r="A7" s="7">
        <v>2</v>
      </c>
      <c r="B7" s="7">
        <v>134</v>
      </c>
      <c r="C7" s="7">
        <v>107</v>
      </c>
      <c r="E7" s="5">
        <v>2</v>
      </c>
      <c r="F7" s="5">
        <v>134</v>
      </c>
      <c r="G7" s="5">
        <v>107</v>
      </c>
      <c r="H7" s="5">
        <f>F7+G7</f>
        <v>241</v>
      </c>
      <c r="I7" s="4"/>
      <c r="J7" s="5">
        <v>7</v>
      </c>
      <c r="K7" s="5">
        <v>167</v>
      </c>
      <c r="L7" s="5">
        <v>175</v>
      </c>
      <c r="M7" s="5">
        <f>K7+L7</f>
        <v>342</v>
      </c>
      <c r="N7" s="4"/>
      <c r="O7" s="5">
        <v>12</v>
      </c>
      <c r="P7" s="5">
        <v>191</v>
      </c>
      <c r="Q7" s="5">
        <v>175</v>
      </c>
      <c r="R7" s="5">
        <f>P7+Q7</f>
        <v>366</v>
      </c>
      <c r="S7" s="4"/>
      <c r="T7" s="5">
        <v>17</v>
      </c>
      <c r="U7" s="5">
        <v>226</v>
      </c>
      <c r="V7" s="5">
        <v>224</v>
      </c>
      <c r="W7" s="5">
        <f>U7+V7</f>
        <v>450</v>
      </c>
      <c r="X7" s="25"/>
    </row>
    <row r="8" spans="1:24" ht="13.5">
      <c r="A8" s="7">
        <v>3</v>
      </c>
      <c r="B8" s="7">
        <v>139</v>
      </c>
      <c r="C8" s="7">
        <v>116</v>
      </c>
      <c r="E8" s="5">
        <v>3</v>
      </c>
      <c r="F8" s="5">
        <v>139</v>
      </c>
      <c r="G8" s="5">
        <v>116</v>
      </c>
      <c r="H8" s="5">
        <f>F8+G8</f>
        <v>255</v>
      </c>
      <c r="I8" s="4"/>
      <c r="J8" s="5">
        <v>8</v>
      </c>
      <c r="K8" s="5">
        <v>150</v>
      </c>
      <c r="L8" s="5">
        <v>183</v>
      </c>
      <c r="M8" s="5">
        <f>K8+L8</f>
        <v>333</v>
      </c>
      <c r="N8" s="4"/>
      <c r="O8" s="5">
        <v>13</v>
      </c>
      <c r="P8" s="5">
        <v>212</v>
      </c>
      <c r="Q8" s="5">
        <v>202</v>
      </c>
      <c r="R8" s="5">
        <f>P8+Q8</f>
        <v>414</v>
      </c>
      <c r="S8" s="4"/>
      <c r="T8" s="5">
        <v>18</v>
      </c>
      <c r="U8" s="5">
        <v>219</v>
      </c>
      <c r="V8" s="5">
        <v>226</v>
      </c>
      <c r="W8" s="5">
        <f>U8+V8</f>
        <v>445</v>
      </c>
      <c r="X8" s="25"/>
    </row>
    <row r="9" spans="1:24" ht="13.5">
      <c r="A9" s="7">
        <v>4</v>
      </c>
      <c r="B9" s="7">
        <v>113</v>
      </c>
      <c r="C9" s="7">
        <v>138</v>
      </c>
      <c r="E9" s="5">
        <v>4</v>
      </c>
      <c r="F9" s="5">
        <v>113</v>
      </c>
      <c r="G9" s="5">
        <v>138</v>
      </c>
      <c r="H9" s="5">
        <f>F9+G9</f>
        <v>251</v>
      </c>
      <c r="I9" s="4"/>
      <c r="J9" s="5">
        <v>9</v>
      </c>
      <c r="K9" s="5">
        <v>168</v>
      </c>
      <c r="L9" s="5">
        <v>175</v>
      </c>
      <c r="M9" s="5">
        <f>K9+L9</f>
        <v>343</v>
      </c>
      <c r="N9" s="4"/>
      <c r="O9" s="5">
        <v>14</v>
      </c>
      <c r="P9" s="5">
        <v>226</v>
      </c>
      <c r="Q9" s="5">
        <v>214</v>
      </c>
      <c r="R9" s="5">
        <f>P9+Q9</f>
        <v>440</v>
      </c>
      <c r="S9" s="4"/>
      <c r="T9" s="5">
        <v>19</v>
      </c>
      <c r="U9" s="5">
        <v>237</v>
      </c>
      <c r="V9" s="5">
        <v>209</v>
      </c>
      <c r="W9" s="5">
        <f>U9+V9</f>
        <v>446</v>
      </c>
      <c r="X9" s="25"/>
    </row>
    <row r="10" spans="1:24" ht="13.5">
      <c r="A10" s="7">
        <v>5</v>
      </c>
      <c r="B10" s="7">
        <v>141</v>
      </c>
      <c r="C10" s="7">
        <v>143</v>
      </c>
      <c r="E10" s="3" t="s">
        <v>16</v>
      </c>
      <c r="F10" s="5">
        <f>SUM(F5:F9)</f>
        <v>593</v>
      </c>
      <c r="G10" s="5">
        <f>SUM(G5:G9)</f>
        <v>528</v>
      </c>
      <c r="H10" s="5">
        <f>SUM(H5:H9)</f>
        <v>1121</v>
      </c>
      <c r="I10" s="4"/>
      <c r="J10" s="3" t="s">
        <v>16</v>
      </c>
      <c r="K10" s="5">
        <f>SUM(K5:K9)</f>
        <v>791</v>
      </c>
      <c r="L10" s="5">
        <f>SUM(L5:L9)</f>
        <v>844</v>
      </c>
      <c r="M10" s="5">
        <f>SUM(M5:M9)</f>
        <v>1635</v>
      </c>
      <c r="N10" s="4"/>
      <c r="O10" s="3" t="s">
        <v>16</v>
      </c>
      <c r="P10" s="5">
        <f>SUM(P5:P9)</f>
        <v>1043</v>
      </c>
      <c r="Q10" s="5">
        <f>SUM(Q5:Q9)</f>
        <v>963</v>
      </c>
      <c r="R10" s="5">
        <f>SUM(R5:R9)</f>
        <v>2006</v>
      </c>
      <c r="S10" s="4"/>
      <c r="T10" s="3" t="s">
        <v>16</v>
      </c>
      <c r="U10" s="5">
        <f>SUM(U5:U9)</f>
        <v>1133</v>
      </c>
      <c r="V10" s="5">
        <f>SUM(V5:V9)</f>
        <v>1121</v>
      </c>
      <c r="W10" s="5">
        <f>SUM(W5:W9)</f>
        <v>2254</v>
      </c>
      <c r="X10" s="25"/>
    </row>
    <row r="11" spans="1:23" ht="13.5">
      <c r="A11" s="7">
        <v>6</v>
      </c>
      <c r="B11" s="7">
        <v>165</v>
      </c>
      <c r="C11" s="7">
        <v>168</v>
      </c>
      <c r="E11" s="6"/>
      <c r="F11" s="6"/>
      <c r="G11" s="6"/>
      <c r="H11" s="6"/>
      <c r="J11" s="6"/>
      <c r="K11" s="6"/>
      <c r="L11" s="6"/>
      <c r="M11" s="6"/>
      <c r="O11" s="6"/>
      <c r="P11" s="6"/>
      <c r="Q11" s="6"/>
      <c r="R11" s="6"/>
      <c r="T11" s="6"/>
      <c r="U11" s="6"/>
      <c r="V11" s="6"/>
      <c r="W11" s="6"/>
    </row>
    <row r="12" spans="1:24" ht="13.5">
      <c r="A12" s="7">
        <v>7</v>
      </c>
      <c r="B12" s="7">
        <v>167</v>
      </c>
      <c r="C12" s="7">
        <v>175</v>
      </c>
      <c r="E12" s="3" t="s">
        <v>13</v>
      </c>
      <c r="F12" s="3" t="s">
        <v>14</v>
      </c>
      <c r="G12" s="3" t="s">
        <v>15</v>
      </c>
      <c r="H12" s="3" t="s">
        <v>16</v>
      </c>
      <c r="I12" s="4"/>
      <c r="J12" s="3" t="s">
        <v>13</v>
      </c>
      <c r="K12" s="3" t="s">
        <v>14</v>
      </c>
      <c r="L12" s="3" t="s">
        <v>15</v>
      </c>
      <c r="M12" s="3" t="s">
        <v>16</v>
      </c>
      <c r="N12" s="4"/>
      <c r="O12" s="3" t="s">
        <v>13</v>
      </c>
      <c r="P12" s="3" t="s">
        <v>14</v>
      </c>
      <c r="Q12" s="3" t="s">
        <v>15</v>
      </c>
      <c r="R12" s="3" t="s">
        <v>16</v>
      </c>
      <c r="S12" s="4"/>
      <c r="T12" s="3" t="s">
        <v>13</v>
      </c>
      <c r="U12" s="3" t="s">
        <v>14</v>
      </c>
      <c r="V12" s="3" t="s">
        <v>15</v>
      </c>
      <c r="W12" s="3" t="s">
        <v>16</v>
      </c>
      <c r="X12" s="25"/>
    </row>
    <row r="13" spans="1:24" ht="13.5">
      <c r="A13" s="7">
        <v>8</v>
      </c>
      <c r="B13" s="7">
        <v>150</v>
      </c>
      <c r="C13" s="7">
        <v>183</v>
      </c>
      <c r="E13" s="5">
        <v>20</v>
      </c>
      <c r="F13" s="5">
        <v>203</v>
      </c>
      <c r="G13" s="5">
        <v>201</v>
      </c>
      <c r="H13" s="5">
        <f>F13+G13</f>
        <v>404</v>
      </c>
      <c r="I13" s="4"/>
      <c r="J13" s="5">
        <v>25</v>
      </c>
      <c r="K13" s="5">
        <v>144</v>
      </c>
      <c r="L13" s="5">
        <v>193</v>
      </c>
      <c r="M13" s="5">
        <f>K13+L13</f>
        <v>337</v>
      </c>
      <c r="N13" s="4"/>
      <c r="O13" s="5">
        <v>30</v>
      </c>
      <c r="P13" s="5">
        <v>149</v>
      </c>
      <c r="Q13" s="5">
        <v>170</v>
      </c>
      <c r="R13" s="5">
        <f>P13+Q13</f>
        <v>319</v>
      </c>
      <c r="S13" s="4"/>
      <c r="T13" s="5">
        <v>35</v>
      </c>
      <c r="U13" s="5">
        <v>190</v>
      </c>
      <c r="V13" s="5">
        <v>203</v>
      </c>
      <c r="W13" s="5">
        <f>U13+V13</f>
        <v>393</v>
      </c>
      <c r="X13" s="25"/>
    </row>
    <row r="14" spans="1:24" ht="13.5">
      <c r="A14" s="7">
        <v>9</v>
      </c>
      <c r="B14" s="7">
        <v>168</v>
      </c>
      <c r="C14" s="7">
        <v>175</v>
      </c>
      <c r="E14" s="5">
        <v>21</v>
      </c>
      <c r="F14" s="5">
        <v>195</v>
      </c>
      <c r="G14" s="5">
        <v>185</v>
      </c>
      <c r="H14" s="5">
        <f>F14+G14</f>
        <v>380</v>
      </c>
      <c r="I14" s="4"/>
      <c r="J14" s="5">
        <v>26</v>
      </c>
      <c r="K14" s="5">
        <v>149</v>
      </c>
      <c r="L14" s="5">
        <v>199</v>
      </c>
      <c r="M14" s="5">
        <f>K14+L14</f>
        <v>348</v>
      </c>
      <c r="N14" s="4"/>
      <c r="O14" s="5">
        <v>31</v>
      </c>
      <c r="P14" s="5">
        <v>138</v>
      </c>
      <c r="Q14" s="5">
        <v>166</v>
      </c>
      <c r="R14" s="5">
        <f>P14+Q14</f>
        <v>304</v>
      </c>
      <c r="S14" s="4"/>
      <c r="T14" s="5">
        <v>36</v>
      </c>
      <c r="U14" s="5">
        <v>133</v>
      </c>
      <c r="V14" s="5">
        <v>182</v>
      </c>
      <c r="W14" s="5">
        <f>U14+V14</f>
        <v>315</v>
      </c>
      <c r="X14" s="25"/>
    </row>
    <row r="15" spans="1:24" ht="13.5">
      <c r="A15" s="7">
        <v>10</v>
      </c>
      <c r="B15" s="7">
        <v>205</v>
      </c>
      <c r="C15" s="7">
        <v>176</v>
      </c>
      <c r="E15" s="5">
        <v>22</v>
      </c>
      <c r="F15" s="5">
        <v>175</v>
      </c>
      <c r="G15" s="5">
        <v>187</v>
      </c>
      <c r="H15" s="5">
        <f>F15+G15</f>
        <v>362</v>
      </c>
      <c r="I15" s="4"/>
      <c r="J15" s="5">
        <v>27</v>
      </c>
      <c r="K15" s="5">
        <v>141</v>
      </c>
      <c r="L15" s="5">
        <v>162</v>
      </c>
      <c r="M15" s="5">
        <f>K15+L15</f>
        <v>303</v>
      </c>
      <c r="N15" s="4"/>
      <c r="O15" s="5">
        <v>32</v>
      </c>
      <c r="P15" s="5">
        <v>135</v>
      </c>
      <c r="Q15" s="5">
        <v>179</v>
      </c>
      <c r="R15" s="5">
        <f>P15+Q15</f>
        <v>314</v>
      </c>
      <c r="S15" s="4"/>
      <c r="T15" s="5">
        <v>37</v>
      </c>
      <c r="U15" s="5">
        <v>180</v>
      </c>
      <c r="V15" s="5">
        <v>199</v>
      </c>
      <c r="W15" s="5">
        <f>U15+V15</f>
        <v>379</v>
      </c>
      <c r="X15" s="25"/>
    </row>
    <row r="16" spans="1:24" ht="13.5">
      <c r="A16" s="7">
        <v>11</v>
      </c>
      <c r="B16" s="7">
        <v>209</v>
      </c>
      <c r="C16" s="7">
        <v>196</v>
      </c>
      <c r="E16" s="5">
        <v>23</v>
      </c>
      <c r="F16" s="5">
        <v>155</v>
      </c>
      <c r="G16" s="5">
        <v>190</v>
      </c>
      <c r="H16" s="5">
        <f>F16+G16</f>
        <v>345</v>
      </c>
      <c r="I16" s="4"/>
      <c r="J16" s="5">
        <v>28</v>
      </c>
      <c r="K16" s="5">
        <v>140</v>
      </c>
      <c r="L16" s="5">
        <v>165</v>
      </c>
      <c r="M16" s="5">
        <f>K16+L16</f>
        <v>305</v>
      </c>
      <c r="N16" s="4"/>
      <c r="O16" s="5">
        <v>33</v>
      </c>
      <c r="P16" s="5">
        <v>166</v>
      </c>
      <c r="Q16" s="5">
        <v>191</v>
      </c>
      <c r="R16" s="5">
        <f>P16+Q16</f>
        <v>357</v>
      </c>
      <c r="S16" s="4"/>
      <c r="T16" s="5">
        <v>38</v>
      </c>
      <c r="U16" s="5">
        <v>184</v>
      </c>
      <c r="V16" s="5">
        <v>228</v>
      </c>
      <c r="W16" s="5">
        <f>U16+V16</f>
        <v>412</v>
      </c>
      <c r="X16" s="25"/>
    </row>
    <row r="17" spans="1:24" ht="13.5">
      <c r="A17" s="7">
        <v>12</v>
      </c>
      <c r="B17" s="7">
        <v>191</v>
      </c>
      <c r="C17" s="7">
        <v>175</v>
      </c>
      <c r="E17" s="5">
        <v>24</v>
      </c>
      <c r="F17" s="5">
        <v>162</v>
      </c>
      <c r="G17" s="5">
        <v>179</v>
      </c>
      <c r="H17" s="5">
        <f>F17+G17</f>
        <v>341</v>
      </c>
      <c r="I17" s="4"/>
      <c r="J17" s="5">
        <v>29</v>
      </c>
      <c r="K17" s="5">
        <v>160</v>
      </c>
      <c r="L17" s="5">
        <v>170</v>
      </c>
      <c r="M17" s="5">
        <f>K17+L17</f>
        <v>330</v>
      </c>
      <c r="N17" s="4"/>
      <c r="O17" s="5">
        <v>34</v>
      </c>
      <c r="P17" s="5">
        <v>183</v>
      </c>
      <c r="Q17" s="5">
        <v>208</v>
      </c>
      <c r="R17" s="5">
        <f>P17+Q17</f>
        <v>391</v>
      </c>
      <c r="S17" s="4"/>
      <c r="T17" s="5">
        <v>39</v>
      </c>
      <c r="U17" s="5">
        <v>192</v>
      </c>
      <c r="V17" s="5">
        <v>235</v>
      </c>
      <c r="W17" s="5">
        <f>U17+V17</f>
        <v>427</v>
      </c>
      <c r="X17" s="25"/>
    </row>
    <row r="18" spans="1:24" ht="13.5">
      <c r="A18" s="7">
        <v>13</v>
      </c>
      <c r="B18" s="7">
        <v>212</v>
      </c>
      <c r="C18" s="7">
        <v>202</v>
      </c>
      <c r="E18" s="3" t="s">
        <v>16</v>
      </c>
      <c r="F18" s="5">
        <f>SUM(F13:F17)</f>
        <v>890</v>
      </c>
      <c r="G18" s="5">
        <f>SUM(G13:G17)</f>
        <v>942</v>
      </c>
      <c r="H18" s="5">
        <f>SUM(H13:H17)</f>
        <v>1832</v>
      </c>
      <c r="I18" s="4"/>
      <c r="J18" s="3" t="s">
        <v>16</v>
      </c>
      <c r="K18" s="5">
        <f>SUM(K13:K17)</f>
        <v>734</v>
      </c>
      <c r="L18" s="5">
        <f>SUM(L13:L17)</f>
        <v>889</v>
      </c>
      <c r="M18" s="5">
        <f>SUM(M13:M17)</f>
        <v>1623</v>
      </c>
      <c r="N18" s="4"/>
      <c r="O18" s="3" t="s">
        <v>16</v>
      </c>
      <c r="P18" s="5">
        <f>SUM(P13:P17)</f>
        <v>771</v>
      </c>
      <c r="Q18" s="5">
        <f>SUM(Q13:Q17)</f>
        <v>914</v>
      </c>
      <c r="R18" s="5">
        <f>SUM(R13:R17)</f>
        <v>1685</v>
      </c>
      <c r="S18" s="4"/>
      <c r="T18" s="3" t="s">
        <v>16</v>
      </c>
      <c r="U18" s="5">
        <f>SUM(U13:U17)</f>
        <v>879</v>
      </c>
      <c r="V18" s="5">
        <f>SUM(V13:V17)</f>
        <v>1047</v>
      </c>
      <c r="W18" s="5">
        <f>SUM(W13:W17)</f>
        <v>1926</v>
      </c>
      <c r="X18" s="25"/>
    </row>
    <row r="19" spans="1:23" ht="13.5">
      <c r="A19" s="7">
        <v>14</v>
      </c>
      <c r="B19" s="7">
        <v>226</v>
      </c>
      <c r="C19" s="7">
        <v>214</v>
      </c>
      <c r="E19" s="6"/>
      <c r="F19" s="6"/>
      <c r="G19" s="6"/>
      <c r="H19" s="6"/>
      <c r="J19" s="6"/>
      <c r="K19" s="6"/>
      <c r="L19" s="6"/>
      <c r="M19" s="6"/>
      <c r="O19" s="6"/>
      <c r="P19" s="6"/>
      <c r="Q19" s="6"/>
      <c r="R19" s="6"/>
      <c r="T19" s="6"/>
      <c r="U19" s="6"/>
      <c r="V19" s="6"/>
      <c r="W19" s="6"/>
    </row>
    <row r="20" spans="1:24" ht="13.5">
      <c r="A20" s="7">
        <v>15</v>
      </c>
      <c r="B20" s="7">
        <v>200</v>
      </c>
      <c r="C20" s="7">
        <v>224</v>
      </c>
      <c r="E20" s="3" t="s">
        <v>13</v>
      </c>
      <c r="F20" s="3" t="s">
        <v>14</v>
      </c>
      <c r="G20" s="3" t="s">
        <v>15</v>
      </c>
      <c r="H20" s="3" t="s">
        <v>16</v>
      </c>
      <c r="I20" s="4"/>
      <c r="J20" s="3" t="s">
        <v>13</v>
      </c>
      <c r="K20" s="3" t="s">
        <v>14</v>
      </c>
      <c r="L20" s="3" t="s">
        <v>15</v>
      </c>
      <c r="M20" s="3" t="s">
        <v>16</v>
      </c>
      <c r="N20" s="4"/>
      <c r="O20" s="3" t="s">
        <v>13</v>
      </c>
      <c r="P20" s="3" t="s">
        <v>14</v>
      </c>
      <c r="Q20" s="3" t="s">
        <v>15</v>
      </c>
      <c r="R20" s="3" t="s">
        <v>16</v>
      </c>
      <c r="S20" s="4"/>
      <c r="T20" s="3" t="s">
        <v>13</v>
      </c>
      <c r="U20" s="3" t="s">
        <v>14</v>
      </c>
      <c r="V20" s="3" t="s">
        <v>15</v>
      </c>
      <c r="W20" s="3" t="s">
        <v>16</v>
      </c>
      <c r="X20" s="25"/>
    </row>
    <row r="21" spans="1:24" ht="13.5">
      <c r="A21" s="7">
        <v>16</v>
      </c>
      <c r="B21" s="7">
        <v>251</v>
      </c>
      <c r="C21" s="7">
        <v>238</v>
      </c>
      <c r="E21" s="5">
        <v>40</v>
      </c>
      <c r="F21" s="5">
        <v>175</v>
      </c>
      <c r="G21" s="5">
        <v>198</v>
      </c>
      <c r="H21" s="5">
        <f>F21+G21</f>
        <v>373</v>
      </c>
      <c r="I21" s="4"/>
      <c r="J21" s="5">
        <v>45</v>
      </c>
      <c r="K21" s="5">
        <v>204</v>
      </c>
      <c r="L21" s="5">
        <v>247</v>
      </c>
      <c r="M21" s="5">
        <f>K21+L21</f>
        <v>451</v>
      </c>
      <c r="N21" s="4"/>
      <c r="O21" s="5">
        <v>50</v>
      </c>
      <c r="P21" s="5">
        <v>289</v>
      </c>
      <c r="Q21" s="5">
        <v>255</v>
      </c>
      <c r="R21" s="5">
        <f>P21+Q21</f>
        <v>544</v>
      </c>
      <c r="S21" s="4"/>
      <c r="T21" s="5">
        <v>55</v>
      </c>
      <c r="U21" s="5">
        <v>283</v>
      </c>
      <c r="V21" s="5">
        <v>311</v>
      </c>
      <c r="W21" s="5">
        <f>U21+V21</f>
        <v>594</v>
      </c>
      <c r="X21" s="25"/>
    </row>
    <row r="22" spans="1:24" ht="13.5">
      <c r="A22" s="7">
        <v>17</v>
      </c>
      <c r="B22" s="7">
        <v>226</v>
      </c>
      <c r="C22" s="7">
        <v>224</v>
      </c>
      <c r="E22" s="5">
        <v>41</v>
      </c>
      <c r="F22" s="5">
        <v>183</v>
      </c>
      <c r="G22" s="5">
        <v>195</v>
      </c>
      <c r="H22" s="5">
        <f>F22+G22</f>
        <v>378</v>
      </c>
      <c r="I22" s="4"/>
      <c r="J22" s="5">
        <v>46</v>
      </c>
      <c r="K22" s="5">
        <v>211</v>
      </c>
      <c r="L22" s="5">
        <v>256</v>
      </c>
      <c r="M22" s="5">
        <f>K22+L22</f>
        <v>467</v>
      </c>
      <c r="N22" s="4"/>
      <c r="O22" s="5">
        <v>51</v>
      </c>
      <c r="P22" s="5">
        <v>249</v>
      </c>
      <c r="Q22" s="5">
        <v>247</v>
      </c>
      <c r="R22" s="5">
        <f>P22+Q22</f>
        <v>496</v>
      </c>
      <c r="S22" s="4"/>
      <c r="T22" s="5">
        <v>56</v>
      </c>
      <c r="U22" s="5">
        <v>239</v>
      </c>
      <c r="V22" s="5">
        <v>218</v>
      </c>
      <c r="W22" s="5">
        <f>U22+V22</f>
        <v>457</v>
      </c>
      <c r="X22" s="25"/>
    </row>
    <row r="23" spans="1:24" ht="13.5">
      <c r="A23" s="7">
        <v>18</v>
      </c>
      <c r="B23" s="7">
        <v>219</v>
      </c>
      <c r="C23" s="7">
        <v>226</v>
      </c>
      <c r="E23" s="5">
        <v>42</v>
      </c>
      <c r="F23" s="5">
        <v>191</v>
      </c>
      <c r="G23" s="5">
        <v>245</v>
      </c>
      <c r="H23" s="5">
        <f>F23+G23</f>
        <v>436</v>
      </c>
      <c r="I23" s="4"/>
      <c r="J23" s="5">
        <v>47</v>
      </c>
      <c r="K23" s="5">
        <v>238</v>
      </c>
      <c r="L23" s="5">
        <v>253</v>
      </c>
      <c r="M23" s="5">
        <f>K23+L23</f>
        <v>491</v>
      </c>
      <c r="N23" s="4"/>
      <c r="O23" s="5">
        <v>52</v>
      </c>
      <c r="P23" s="5">
        <v>225</v>
      </c>
      <c r="Q23" s="5">
        <v>242</v>
      </c>
      <c r="R23" s="5">
        <f>P23+Q23</f>
        <v>467</v>
      </c>
      <c r="S23" s="4"/>
      <c r="T23" s="5">
        <v>57</v>
      </c>
      <c r="U23" s="5">
        <v>172</v>
      </c>
      <c r="V23" s="5">
        <v>156</v>
      </c>
      <c r="W23" s="5">
        <f>U23+V23</f>
        <v>328</v>
      </c>
      <c r="X23" s="25"/>
    </row>
    <row r="24" spans="1:24" ht="13.5">
      <c r="A24" s="7">
        <v>19</v>
      </c>
      <c r="B24" s="7">
        <v>237</v>
      </c>
      <c r="C24" s="7">
        <v>209</v>
      </c>
      <c r="E24" s="5">
        <v>43</v>
      </c>
      <c r="F24" s="5">
        <v>213</v>
      </c>
      <c r="G24" s="5">
        <v>212</v>
      </c>
      <c r="H24" s="5">
        <f>F24+G24</f>
        <v>425</v>
      </c>
      <c r="I24" s="4"/>
      <c r="J24" s="5">
        <v>48</v>
      </c>
      <c r="K24" s="5">
        <v>238</v>
      </c>
      <c r="L24" s="5">
        <v>254</v>
      </c>
      <c r="M24" s="5">
        <f>K24+L24</f>
        <v>492</v>
      </c>
      <c r="N24" s="4"/>
      <c r="O24" s="5">
        <v>53</v>
      </c>
      <c r="P24" s="5">
        <v>309</v>
      </c>
      <c r="Q24" s="5">
        <v>283</v>
      </c>
      <c r="R24" s="5">
        <f>P24+Q24</f>
        <v>592</v>
      </c>
      <c r="S24" s="4"/>
      <c r="T24" s="5">
        <v>58</v>
      </c>
      <c r="U24" s="5">
        <v>220</v>
      </c>
      <c r="V24" s="5">
        <v>189</v>
      </c>
      <c r="W24" s="5">
        <f>U24+V24</f>
        <v>409</v>
      </c>
      <c r="X24" s="25"/>
    </row>
    <row r="25" spans="1:24" ht="13.5">
      <c r="A25" s="7">
        <v>20</v>
      </c>
      <c r="B25" s="7">
        <v>203</v>
      </c>
      <c r="C25" s="7">
        <v>201</v>
      </c>
      <c r="E25" s="5">
        <v>44</v>
      </c>
      <c r="F25" s="5">
        <v>212</v>
      </c>
      <c r="G25" s="5">
        <v>232</v>
      </c>
      <c r="H25" s="5">
        <f>F25+G25</f>
        <v>444</v>
      </c>
      <c r="I25" s="4"/>
      <c r="J25" s="5">
        <v>49</v>
      </c>
      <c r="K25" s="5">
        <v>286</v>
      </c>
      <c r="L25" s="5">
        <v>237</v>
      </c>
      <c r="M25" s="5">
        <f>K25+L25</f>
        <v>523</v>
      </c>
      <c r="N25" s="4"/>
      <c r="O25" s="5">
        <v>54</v>
      </c>
      <c r="P25" s="5">
        <v>304</v>
      </c>
      <c r="Q25" s="5">
        <v>307</v>
      </c>
      <c r="R25" s="5">
        <f>P25+Q25</f>
        <v>611</v>
      </c>
      <c r="S25" s="4"/>
      <c r="T25" s="5">
        <v>59</v>
      </c>
      <c r="U25" s="5">
        <v>231</v>
      </c>
      <c r="V25" s="5">
        <v>215</v>
      </c>
      <c r="W25" s="5">
        <f>U25+V25</f>
        <v>446</v>
      </c>
      <c r="X25" s="25"/>
    </row>
    <row r="26" spans="1:24" ht="13.5">
      <c r="A26" s="7">
        <v>21</v>
      </c>
      <c r="B26" s="7">
        <v>195</v>
      </c>
      <c r="C26" s="7">
        <v>185</v>
      </c>
      <c r="E26" s="3" t="s">
        <v>16</v>
      </c>
      <c r="F26" s="5">
        <f>SUM(F21:F25)</f>
        <v>974</v>
      </c>
      <c r="G26" s="5">
        <f>SUM(G21:G25)</f>
        <v>1082</v>
      </c>
      <c r="H26" s="5">
        <f>SUM(H21:H25)</f>
        <v>2056</v>
      </c>
      <c r="I26" s="4"/>
      <c r="J26" s="3" t="s">
        <v>16</v>
      </c>
      <c r="K26" s="5">
        <f>SUM(K21:K25)</f>
        <v>1177</v>
      </c>
      <c r="L26" s="5">
        <f>SUM(L21:L25)</f>
        <v>1247</v>
      </c>
      <c r="M26" s="5">
        <f>SUM(M21:M25)</f>
        <v>2424</v>
      </c>
      <c r="N26" s="4"/>
      <c r="O26" s="3" t="s">
        <v>16</v>
      </c>
      <c r="P26" s="5">
        <f>SUM(P21:P25)</f>
        <v>1376</v>
      </c>
      <c r="Q26" s="5">
        <f>SUM(Q21:Q25)</f>
        <v>1334</v>
      </c>
      <c r="R26" s="5">
        <f>SUM(R21:R25)</f>
        <v>2710</v>
      </c>
      <c r="S26" s="4"/>
      <c r="T26" s="3" t="s">
        <v>16</v>
      </c>
      <c r="U26" s="5">
        <f>SUM(U21:U25)</f>
        <v>1145</v>
      </c>
      <c r="V26" s="5">
        <f>SUM(V21:V25)</f>
        <v>1089</v>
      </c>
      <c r="W26" s="5">
        <f>SUM(W21:W25)</f>
        <v>2234</v>
      </c>
      <c r="X26" s="25"/>
    </row>
    <row r="27" spans="1:23" ht="13.5">
      <c r="A27" s="7">
        <v>22</v>
      </c>
      <c r="B27" s="7">
        <v>175</v>
      </c>
      <c r="C27" s="7">
        <v>187</v>
      </c>
      <c r="E27" s="6"/>
      <c r="F27" s="6"/>
      <c r="G27" s="6"/>
      <c r="H27" s="6"/>
      <c r="J27" s="6"/>
      <c r="K27" s="6"/>
      <c r="L27" s="6"/>
      <c r="M27" s="6"/>
      <c r="O27" s="6"/>
      <c r="P27" s="6"/>
      <c r="Q27" s="6"/>
      <c r="R27" s="6"/>
      <c r="T27" s="6"/>
      <c r="U27" s="6"/>
      <c r="V27" s="6"/>
      <c r="W27" s="6"/>
    </row>
    <row r="28" spans="1:24" ht="13.5">
      <c r="A28" s="7">
        <v>23</v>
      </c>
      <c r="B28" s="7">
        <v>155</v>
      </c>
      <c r="C28" s="7">
        <v>190</v>
      </c>
      <c r="E28" s="3" t="s">
        <v>13</v>
      </c>
      <c r="F28" s="3" t="s">
        <v>14</v>
      </c>
      <c r="G28" s="3" t="s">
        <v>15</v>
      </c>
      <c r="H28" s="3" t="s">
        <v>16</v>
      </c>
      <c r="I28" s="4"/>
      <c r="J28" s="3" t="s">
        <v>13</v>
      </c>
      <c r="K28" s="3" t="s">
        <v>14</v>
      </c>
      <c r="L28" s="3" t="s">
        <v>15</v>
      </c>
      <c r="M28" s="3" t="s">
        <v>16</v>
      </c>
      <c r="N28" s="4"/>
      <c r="O28" s="3" t="s">
        <v>13</v>
      </c>
      <c r="P28" s="3" t="s">
        <v>14</v>
      </c>
      <c r="Q28" s="3" t="s">
        <v>15</v>
      </c>
      <c r="R28" s="3" t="s">
        <v>16</v>
      </c>
      <c r="S28" s="4"/>
      <c r="T28" s="3" t="s">
        <v>13</v>
      </c>
      <c r="U28" s="3" t="s">
        <v>14</v>
      </c>
      <c r="V28" s="3" t="s">
        <v>15</v>
      </c>
      <c r="W28" s="3" t="s">
        <v>16</v>
      </c>
      <c r="X28" s="25"/>
    </row>
    <row r="29" spans="1:24" ht="13.5">
      <c r="A29" s="7">
        <v>24</v>
      </c>
      <c r="B29" s="7">
        <v>162</v>
      </c>
      <c r="C29" s="7">
        <v>179</v>
      </c>
      <c r="E29" s="5">
        <v>60</v>
      </c>
      <c r="F29" s="5">
        <v>212</v>
      </c>
      <c r="G29" s="5">
        <v>195</v>
      </c>
      <c r="H29" s="5">
        <f>F29+G29</f>
        <v>407</v>
      </c>
      <c r="I29" s="4"/>
      <c r="J29" s="5">
        <v>65</v>
      </c>
      <c r="K29" s="5">
        <v>133</v>
      </c>
      <c r="L29" s="5">
        <v>126</v>
      </c>
      <c r="M29" s="5">
        <f>K29+L29</f>
        <v>259</v>
      </c>
      <c r="N29" s="4"/>
      <c r="O29" s="5">
        <v>70</v>
      </c>
      <c r="P29" s="5">
        <v>114</v>
      </c>
      <c r="Q29" s="5">
        <v>132</v>
      </c>
      <c r="R29" s="5">
        <f>P29+Q29</f>
        <v>246</v>
      </c>
      <c r="S29" s="4"/>
      <c r="T29" s="5">
        <v>75</v>
      </c>
      <c r="U29" s="5">
        <v>85</v>
      </c>
      <c r="V29" s="5">
        <v>112</v>
      </c>
      <c r="W29" s="5">
        <f>U29+V29</f>
        <v>197</v>
      </c>
      <c r="X29" s="25"/>
    </row>
    <row r="30" spans="1:24" ht="13.5">
      <c r="A30" s="7">
        <v>25</v>
      </c>
      <c r="B30" s="7">
        <v>144</v>
      </c>
      <c r="C30" s="7">
        <v>193</v>
      </c>
      <c r="E30" s="5">
        <v>61</v>
      </c>
      <c r="F30" s="5">
        <v>212</v>
      </c>
      <c r="G30" s="5">
        <v>183</v>
      </c>
      <c r="H30" s="5">
        <f>F30+G30</f>
        <v>395</v>
      </c>
      <c r="I30" s="4"/>
      <c r="J30" s="5">
        <v>66</v>
      </c>
      <c r="K30" s="5">
        <v>131</v>
      </c>
      <c r="L30" s="5">
        <v>134</v>
      </c>
      <c r="M30" s="5">
        <f>K30+L30</f>
        <v>265</v>
      </c>
      <c r="N30" s="4"/>
      <c r="O30" s="5">
        <v>71</v>
      </c>
      <c r="P30" s="5">
        <v>77</v>
      </c>
      <c r="Q30" s="5">
        <v>127</v>
      </c>
      <c r="R30" s="5">
        <f>P30+Q30</f>
        <v>204</v>
      </c>
      <c r="S30" s="4"/>
      <c r="T30" s="5">
        <v>76</v>
      </c>
      <c r="U30" s="5">
        <v>81</v>
      </c>
      <c r="V30" s="5">
        <v>122</v>
      </c>
      <c r="W30" s="5">
        <f>U30+V30</f>
        <v>203</v>
      </c>
      <c r="X30" s="25"/>
    </row>
    <row r="31" spans="1:24" ht="13.5">
      <c r="A31" s="7">
        <v>26</v>
      </c>
      <c r="B31" s="7">
        <v>149</v>
      </c>
      <c r="C31" s="7">
        <v>199</v>
      </c>
      <c r="E31" s="5">
        <v>62</v>
      </c>
      <c r="F31" s="5">
        <v>205</v>
      </c>
      <c r="G31" s="5">
        <v>167</v>
      </c>
      <c r="H31" s="5">
        <f>F31+G31</f>
        <v>372</v>
      </c>
      <c r="I31" s="4"/>
      <c r="J31" s="5">
        <v>67</v>
      </c>
      <c r="K31" s="5">
        <v>144</v>
      </c>
      <c r="L31" s="5">
        <v>143</v>
      </c>
      <c r="M31" s="5">
        <f>K31+L31</f>
        <v>287</v>
      </c>
      <c r="N31" s="4"/>
      <c r="O31" s="5">
        <v>72</v>
      </c>
      <c r="P31" s="5">
        <v>103</v>
      </c>
      <c r="Q31" s="5">
        <v>134</v>
      </c>
      <c r="R31" s="5">
        <f>P31+Q31</f>
        <v>237</v>
      </c>
      <c r="S31" s="4"/>
      <c r="T31" s="5">
        <v>77</v>
      </c>
      <c r="U31" s="5">
        <v>69</v>
      </c>
      <c r="V31" s="5">
        <v>104</v>
      </c>
      <c r="W31" s="5">
        <f>U31+V31</f>
        <v>173</v>
      </c>
      <c r="X31" s="25"/>
    </row>
    <row r="32" spans="1:24" ht="13.5">
      <c r="A32" s="7">
        <v>27</v>
      </c>
      <c r="B32" s="7">
        <v>141</v>
      </c>
      <c r="C32" s="7">
        <v>162</v>
      </c>
      <c r="E32" s="5">
        <v>63</v>
      </c>
      <c r="F32" s="5">
        <v>165</v>
      </c>
      <c r="G32" s="5">
        <v>172</v>
      </c>
      <c r="H32" s="5">
        <f>F32+G32</f>
        <v>337</v>
      </c>
      <c r="I32" s="4"/>
      <c r="J32" s="5">
        <v>68</v>
      </c>
      <c r="K32" s="5">
        <v>125</v>
      </c>
      <c r="L32" s="5">
        <v>127</v>
      </c>
      <c r="M32" s="5">
        <f>K32+L32</f>
        <v>252</v>
      </c>
      <c r="N32" s="4"/>
      <c r="O32" s="5">
        <v>73</v>
      </c>
      <c r="P32" s="5">
        <v>97</v>
      </c>
      <c r="Q32" s="5">
        <v>126</v>
      </c>
      <c r="R32" s="5">
        <f>P32+Q32</f>
        <v>223</v>
      </c>
      <c r="S32" s="4"/>
      <c r="T32" s="5">
        <v>78</v>
      </c>
      <c r="U32" s="5">
        <v>81</v>
      </c>
      <c r="V32" s="5">
        <v>90</v>
      </c>
      <c r="W32" s="5">
        <f>U32+V32</f>
        <v>171</v>
      </c>
      <c r="X32" s="25"/>
    </row>
    <row r="33" spans="1:24" ht="13.5">
      <c r="A33" s="7">
        <v>28</v>
      </c>
      <c r="B33" s="7">
        <v>140</v>
      </c>
      <c r="C33" s="7">
        <v>165</v>
      </c>
      <c r="E33" s="5">
        <v>64</v>
      </c>
      <c r="F33" s="5">
        <v>126</v>
      </c>
      <c r="G33" s="5">
        <v>120</v>
      </c>
      <c r="H33" s="5">
        <f>F33+G33</f>
        <v>246</v>
      </c>
      <c r="I33" s="4"/>
      <c r="J33" s="5">
        <v>69</v>
      </c>
      <c r="K33" s="5">
        <v>122</v>
      </c>
      <c r="L33" s="5">
        <v>111</v>
      </c>
      <c r="M33" s="5">
        <f>K33+L33</f>
        <v>233</v>
      </c>
      <c r="N33" s="4"/>
      <c r="O33" s="5">
        <v>74</v>
      </c>
      <c r="P33" s="5">
        <v>103</v>
      </c>
      <c r="Q33" s="5">
        <v>118</v>
      </c>
      <c r="R33" s="5">
        <f>P33+Q33</f>
        <v>221</v>
      </c>
      <c r="S33" s="4"/>
      <c r="T33" s="5">
        <v>79</v>
      </c>
      <c r="U33" s="5">
        <v>60</v>
      </c>
      <c r="V33" s="5">
        <v>89</v>
      </c>
      <c r="W33" s="5">
        <f>U33+V33</f>
        <v>149</v>
      </c>
      <c r="X33" s="25"/>
    </row>
    <row r="34" spans="1:24" ht="13.5">
      <c r="A34" s="7">
        <v>29</v>
      </c>
      <c r="B34" s="7">
        <v>160</v>
      </c>
      <c r="C34" s="7">
        <v>170</v>
      </c>
      <c r="E34" s="3" t="s">
        <v>16</v>
      </c>
      <c r="F34" s="5">
        <f>SUM(F29:F33)</f>
        <v>920</v>
      </c>
      <c r="G34" s="5">
        <f>SUM(G29:G33)</f>
        <v>837</v>
      </c>
      <c r="H34" s="5">
        <f>SUM(H29:H33)</f>
        <v>1757</v>
      </c>
      <c r="I34" s="4"/>
      <c r="J34" s="3" t="s">
        <v>16</v>
      </c>
      <c r="K34" s="5">
        <f>SUM(K29:K33)</f>
        <v>655</v>
      </c>
      <c r="L34" s="5">
        <f>SUM(L29:L33)</f>
        <v>641</v>
      </c>
      <c r="M34" s="5">
        <f>SUM(M29:M33)</f>
        <v>1296</v>
      </c>
      <c r="N34" s="4"/>
      <c r="O34" s="3" t="s">
        <v>16</v>
      </c>
      <c r="P34" s="5">
        <f>SUM(P29:P33)</f>
        <v>494</v>
      </c>
      <c r="Q34" s="5">
        <f>SUM(Q29:Q33)</f>
        <v>637</v>
      </c>
      <c r="R34" s="5">
        <f>SUM(R29:R33)</f>
        <v>1131</v>
      </c>
      <c r="S34" s="4"/>
      <c r="T34" s="3" t="s">
        <v>16</v>
      </c>
      <c r="U34" s="5">
        <f>SUM(U29:U33)</f>
        <v>376</v>
      </c>
      <c r="V34" s="5">
        <f>SUM(V29:V33)</f>
        <v>517</v>
      </c>
      <c r="W34" s="5">
        <f>SUM(W29:W33)</f>
        <v>893</v>
      </c>
      <c r="X34" s="25"/>
    </row>
    <row r="35" spans="1:23" ht="13.5">
      <c r="A35" s="7">
        <v>30</v>
      </c>
      <c r="B35" s="7">
        <v>149</v>
      </c>
      <c r="C35" s="7">
        <v>170</v>
      </c>
      <c r="E35" s="6"/>
      <c r="F35" s="6"/>
      <c r="G35" s="6"/>
      <c r="H35" s="6"/>
      <c r="J35" s="6"/>
      <c r="K35" s="6"/>
      <c r="L35" s="6"/>
      <c r="M35" s="6"/>
      <c r="O35" s="6"/>
      <c r="P35" s="6"/>
      <c r="Q35" s="6"/>
      <c r="R35" s="6"/>
      <c r="T35" s="6"/>
      <c r="U35" s="6"/>
      <c r="V35" s="6"/>
      <c r="W35" s="6"/>
    </row>
    <row r="36" spans="1:24" ht="13.5">
      <c r="A36" s="7">
        <v>31</v>
      </c>
      <c r="B36" s="7">
        <v>138</v>
      </c>
      <c r="C36" s="7">
        <v>166</v>
      </c>
      <c r="E36" s="3" t="s">
        <v>13</v>
      </c>
      <c r="F36" s="3" t="s">
        <v>14</v>
      </c>
      <c r="G36" s="3" t="s">
        <v>15</v>
      </c>
      <c r="H36" s="3" t="s">
        <v>16</v>
      </c>
      <c r="I36" s="4"/>
      <c r="J36" s="3" t="s">
        <v>13</v>
      </c>
      <c r="K36" s="3" t="s">
        <v>14</v>
      </c>
      <c r="L36" s="3" t="s">
        <v>15</v>
      </c>
      <c r="M36" s="3" t="s">
        <v>16</v>
      </c>
      <c r="N36" s="4"/>
      <c r="O36" s="3" t="s">
        <v>13</v>
      </c>
      <c r="P36" s="3" t="s">
        <v>14</v>
      </c>
      <c r="Q36" s="3" t="s">
        <v>15</v>
      </c>
      <c r="R36" s="3" t="s">
        <v>16</v>
      </c>
      <c r="S36" s="4"/>
      <c r="T36" s="3" t="s">
        <v>13</v>
      </c>
      <c r="U36" s="3" t="s">
        <v>14</v>
      </c>
      <c r="V36" s="3" t="s">
        <v>15</v>
      </c>
      <c r="W36" s="3" t="s">
        <v>16</v>
      </c>
      <c r="X36" s="25"/>
    </row>
    <row r="37" spans="1:24" ht="13.5">
      <c r="A37" s="7">
        <v>32</v>
      </c>
      <c r="B37" s="7">
        <v>135</v>
      </c>
      <c r="C37" s="7">
        <v>179</v>
      </c>
      <c r="E37" s="5">
        <v>80</v>
      </c>
      <c r="F37" s="5">
        <v>38</v>
      </c>
      <c r="G37" s="5">
        <v>96</v>
      </c>
      <c r="H37" s="5">
        <f>F37+G37</f>
        <v>134</v>
      </c>
      <c r="I37" s="4"/>
      <c r="J37" s="5">
        <v>85</v>
      </c>
      <c r="K37" s="5">
        <v>20</v>
      </c>
      <c r="L37" s="5">
        <v>45</v>
      </c>
      <c r="M37" s="5">
        <f>K37+L37</f>
        <v>65</v>
      </c>
      <c r="N37" s="4"/>
      <c r="O37" s="5">
        <v>90</v>
      </c>
      <c r="P37" s="5">
        <v>8</v>
      </c>
      <c r="Q37" s="5">
        <v>19</v>
      </c>
      <c r="R37" s="5">
        <f>P37+Q37</f>
        <v>27</v>
      </c>
      <c r="S37" s="4"/>
      <c r="T37" s="5">
        <v>95</v>
      </c>
      <c r="U37" s="5">
        <v>4</v>
      </c>
      <c r="V37" s="5">
        <v>9</v>
      </c>
      <c r="W37" s="5">
        <f>U37+V37</f>
        <v>13</v>
      </c>
      <c r="X37" s="25"/>
    </row>
    <row r="38" spans="1:24" ht="13.5">
      <c r="A38" s="7">
        <v>33</v>
      </c>
      <c r="B38" s="7">
        <v>166</v>
      </c>
      <c r="C38" s="7">
        <v>191</v>
      </c>
      <c r="E38" s="5">
        <v>81</v>
      </c>
      <c r="F38" s="5">
        <v>45</v>
      </c>
      <c r="G38" s="5">
        <v>77</v>
      </c>
      <c r="H38" s="5">
        <f>F38+G38</f>
        <v>122</v>
      </c>
      <c r="I38" s="4"/>
      <c r="J38" s="5">
        <v>86</v>
      </c>
      <c r="K38" s="5">
        <v>18</v>
      </c>
      <c r="L38" s="5">
        <v>42</v>
      </c>
      <c r="M38" s="5">
        <f>K38+L38</f>
        <v>60</v>
      </c>
      <c r="N38" s="4"/>
      <c r="O38" s="5">
        <v>91</v>
      </c>
      <c r="P38" s="5">
        <v>12</v>
      </c>
      <c r="Q38" s="5">
        <v>30</v>
      </c>
      <c r="R38" s="5">
        <f>P38+Q38</f>
        <v>42</v>
      </c>
      <c r="S38" s="4"/>
      <c r="T38" s="5">
        <v>96</v>
      </c>
      <c r="U38" s="5">
        <v>0</v>
      </c>
      <c r="V38" s="5">
        <v>2</v>
      </c>
      <c r="W38" s="5">
        <f>U38+V38</f>
        <v>2</v>
      </c>
      <c r="X38" s="25"/>
    </row>
    <row r="39" spans="1:24" ht="13.5">
      <c r="A39" s="7">
        <v>34</v>
      </c>
      <c r="B39" s="7">
        <v>183</v>
      </c>
      <c r="C39" s="7">
        <v>208</v>
      </c>
      <c r="E39" s="5">
        <v>82</v>
      </c>
      <c r="F39" s="5">
        <v>50</v>
      </c>
      <c r="G39" s="5">
        <v>79</v>
      </c>
      <c r="H39" s="5">
        <f>F39+G39</f>
        <v>129</v>
      </c>
      <c r="I39" s="4"/>
      <c r="J39" s="5">
        <v>87</v>
      </c>
      <c r="K39" s="5">
        <v>16</v>
      </c>
      <c r="L39" s="5">
        <v>48</v>
      </c>
      <c r="M39" s="5">
        <f>K39+L39</f>
        <v>64</v>
      </c>
      <c r="N39" s="4"/>
      <c r="O39" s="5">
        <v>92</v>
      </c>
      <c r="P39" s="5">
        <v>4</v>
      </c>
      <c r="Q39" s="5">
        <v>15</v>
      </c>
      <c r="R39" s="5">
        <f>P39+Q39</f>
        <v>19</v>
      </c>
      <c r="S39" s="4"/>
      <c r="T39" s="5">
        <v>97</v>
      </c>
      <c r="U39" s="5">
        <v>1</v>
      </c>
      <c r="V39" s="5">
        <v>5</v>
      </c>
      <c r="W39" s="5">
        <f>U39+V39</f>
        <v>6</v>
      </c>
      <c r="X39" s="25"/>
    </row>
    <row r="40" spans="1:24" ht="13.5">
      <c r="A40" s="7">
        <v>35</v>
      </c>
      <c r="B40" s="7">
        <v>190</v>
      </c>
      <c r="C40" s="7">
        <v>203</v>
      </c>
      <c r="E40" s="5">
        <v>83</v>
      </c>
      <c r="F40" s="5">
        <v>26</v>
      </c>
      <c r="G40" s="5">
        <v>63</v>
      </c>
      <c r="H40" s="5">
        <f>F40+G40</f>
        <v>89</v>
      </c>
      <c r="I40" s="4"/>
      <c r="J40" s="5">
        <v>88</v>
      </c>
      <c r="K40" s="5">
        <v>13</v>
      </c>
      <c r="L40" s="5">
        <v>36</v>
      </c>
      <c r="M40" s="5">
        <f>K40+L40</f>
        <v>49</v>
      </c>
      <c r="N40" s="4"/>
      <c r="O40" s="5">
        <v>93</v>
      </c>
      <c r="P40" s="5">
        <v>8</v>
      </c>
      <c r="Q40" s="5">
        <v>16</v>
      </c>
      <c r="R40" s="5">
        <f>P40+Q40</f>
        <v>24</v>
      </c>
      <c r="S40" s="4"/>
      <c r="T40" s="5">
        <v>98</v>
      </c>
      <c r="U40" s="5">
        <v>0</v>
      </c>
      <c r="V40" s="5">
        <v>5</v>
      </c>
      <c r="W40" s="5">
        <f>U40+V40</f>
        <v>5</v>
      </c>
      <c r="X40" s="25"/>
    </row>
    <row r="41" spans="1:24" ht="13.5">
      <c r="A41" s="7">
        <v>36</v>
      </c>
      <c r="B41" s="7">
        <v>133</v>
      </c>
      <c r="C41" s="7">
        <v>182</v>
      </c>
      <c r="E41" s="5">
        <v>84</v>
      </c>
      <c r="F41" s="5">
        <v>25</v>
      </c>
      <c r="G41" s="5">
        <v>49</v>
      </c>
      <c r="H41" s="5">
        <f>F41+G41</f>
        <v>74</v>
      </c>
      <c r="I41" s="4"/>
      <c r="J41" s="5">
        <v>89</v>
      </c>
      <c r="K41" s="5">
        <v>5</v>
      </c>
      <c r="L41" s="5">
        <v>23</v>
      </c>
      <c r="M41" s="5">
        <f>K41+L41</f>
        <v>28</v>
      </c>
      <c r="N41" s="4"/>
      <c r="O41" s="5">
        <v>94</v>
      </c>
      <c r="P41" s="5">
        <v>2</v>
      </c>
      <c r="Q41" s="5">
        <v>11</v>
      </c>
      <c r="R41" s="5">
        <f>P41+Q41</f>
        <v>13</v>
      </c>
      <c r="S41" s="4"/>
      <c r="T41" s="5">
        <v>99</v>
      </c>
      <c r="U41" s="5">
        <v>1</v>
      </c>
      <c r="V41" s="5">
        <v>3</v>
      </c>
      <c r="W41" s="5">
        <f>U41+V41</f>
        <v>4</v>
      </c>
      <c r="X41" s="25"/>
    </row>
    <row r="42" spans="1:24" ht="13.5">
      <c r="A42" s="7">
        <v>37</v>
      </c>
      <c r="B42" s="7">
        <v>180</v>
      </c>
      <c r="C42" s="7">
        <v>199</v>
      </c>
      <c r="E42" s="3" t="s">
        <v>16</v>
      </c>
      <c r="F42" s="5">
        <f>SUM(F37:F41)</f>
        <v>184</v>
      </c>
      <c r="G42" s="5">
        <f>SUM(G37:G41)</f>
        <v>364</v>
      </c>
      <c r="H42" s="5">
        <f>SUM(H37:H41)</f>
        <v>548</v>
      </c>
      <c r="I42" s="4"/>
      <c r="J42" s="3" t="s">
        <v>16</v>
      </c>
      <c r="K42" s="5">
        <f>SUM(K37:K41)</f>
        <v>72</v>
      </c>
      <c r="L42" s="5">
        <f>SUM(L37:L41)</f>
        <v>194</v>
      </c>
      <c r="M42" s="5">
        <f>SUM(M37:M41)</f>
        <v>266</v>
      </c>
      <c r="N42" s="4"/>
      <c r="O42" s="3" t="s">
        <v>16</v>
      </c>
      <c r="P42" s="5">
        <f>SUM(P37:P41)</f>
        <v>34</v>
      </c>
      <c r="Q42" s="5">
        <f>SUM(Q37:Q41)</f>
        <v>91</v>
      </c>
      <c r="R42" s="5">
        <f>SUM(R37:R41)</f>
        <v>125</v>
      </c>
      <c r="S42" s="4"/>
      <c r="T42" s="3" t="s">
        <v>16</v>
      </c>
      <c r="U42" s="5">
        <f>SUM(U37:U41)</f>
        <v>6</v>
      </c>
      <c r="V42" s="5">
        <f>SUM(V37:V41)</f>
        <v>24</v>
      </c>
      <c r="W42" s="5">
        <f>SUM(W37:W41)</f>
        <v>30</v>
      </c>
      <c r="X42" s="25"/>
    </row>
    <row r="43" spans="1:23" ht="13.5">
      <c r="A43" s="7">
        <v>38</v>
      </c>
      <c r="B43" s="7">
        <v>184</v>
      </c>
      <c r="C43" s="7">
        <v>228</v>
      </c>
      <c r="E43" s="6"/>
      <c r="F43" s="6"/>
      <c r="G43" s="6"/>
      <c r="H43" s="6"/>
      <c r="J43" s="6"/>
      <c r="K43" s="6"/>
      <c r="L43" s="6"/>
      <c r="M43" s="6"/>
      <c r="O43" s="6"/>
      <c r="P43" s="6"/>
      <c r="Q43" s="6"/>
      <c r="R43" s="6"/>
      <c r="T43" s="6"/>
      <c r="U43" s="6"/>
      <c r="V43" s="6"/>
      <c r="W43" s="6"/>
    </row>
    <row r="44" spans="1:24" ht="13.5">
      <c r="A44" s="7">
        <v>39</v>
      </c>
      <c r="B44" s="7">
        <v>192</v>
      </c>
      <c r="C44" s="7">
        <v>235</v>
      </c>
      <c r="E44" s="3" t="s">
        <v>13</v>
      </c>
      <c r="F44" s="3" t="s">
        <v>14</v>
      </c>
      <c r="G44" s="3" t="s">
        <v>15</v>
      </c>
      <c r="H44" s="3" t="s">
        <v>16</v>
      </c>
      <c r="I44" s="4"/>
      <c r="J44" s="3" t="s">
        <v>13</v>
      </c>
      <c r="K44" s="3" t="s">
        <v>14</v>
      </c>
      <c r="L44" s="3" t="s">
        <v>15</v>
      </c>
      <c r="M44" s="3" t="s">
        <v>16</v>
      </c>
      <c r="N44" s="4"/>
      <c r="O44" s="3" t="s">
        <v>13</v>
      </c>
      <c r="P44" s="3" t="s">
        <v>14</v>
      </c>
      <c r="Q44" s="3" t="s">
        <v>15</v>
      </c>
      <c r="R44" s="3" t="s">
        <v>16</v>
      </c>
      <c r="S44" s="4"/>
      <c r="T44" s="3" t="s">
        <v>13</v>
      </c>
      <c r="U44" s="3" t="s">
        <v>14</v>
      </c>
      <c r="V44" s="3" t="s">
        <v>15</v>
      </c>
      <c r="W44" s="3" t="s">
        <v>16</v>
      </c>
      <c r="X44" s="25"/>
    </row>
    <row r="45" spans="1:24" ht="13.5">
      <c r="A45" s="7">
        <v>40</v>
      </c>
      <c r="B45" s="7">
        <v>175</v>
      </c>
      <c r="C45" s="7">
        <v>198</v>
      </c>
      <c r="E45" s="5">
        <v>100</v>
      </c>
      <c r="F45" s="5">
        <v>0</v>
      </c>
      <c r="G45" s="5">
        <v>0</v>
      </c>
      <c r="H45" s="5">
        <f>F45+G45</f>
        <v>0</v>
      </c>
      <c r="I45" s="4"/>
      <c r="J45" s="5">
        <v>105</v>
      </c>
      <c r="K45" s="5">
        <v>0</v>
      </c>
      <c r="L45" s="5">
        <v>0</v>
      </c>
      <c r="M45" s="5">
        <f>K45+L45</f>
        <v>0</v>
      </c>
      <c r="N45" s="4"/>
      <c r="O45" s="5">
        <v>110</v>
      </c>
      <c r="P45" s="5">
        <v>0</v>
      </c>
      <c r="Q45" s="5">
        <v>0</v>
      </c>
      <c r="R45" s="5">
        <f>P45+Q45</f>
        <v>0</v>
      </c>
      <c r="S45" s="4"/>
      <c r="T45" s="5">
        <v>115</v>
      </c>
      <c r="U45" s="5">
        <v>0</v>
      </c>
      <c r="V45" s="5">
        <v>0</v>
      </c>
      <c r="W45" s="5">
        <f>U45+V45</f>
        <v>0</v>
      </c>
      <c r="X45" s="25"/>
    </row>
    <row r="46" spans="1:24" ht="13.5">
      <c r="A46" s="7">
        <v>41</v>
      </c>
      <c r="B46" s="7">
        <v>183</v>
      </c>
      <c r="C46" s="7">
        <v>195</v>
      </c>
      <c r="E46" s="5">
        <v>101</v>
      </c>
      <c r="F46" s="5">
        <v>1</v>
      </c>
      <c r="G46" s="5">
        <v>2</v>
      </c>
      <c r="H46" s="5">
        <f>F46+G46</f>
        <v>3</v>
      </c>
      <c r="I46" s="4"/>
      <c r="J46" s="5">
        <v>106</v>
      </c>
      <c r="K46" s="5">
        <v>0</v>
      </c>
      <c r="L46" s="5">
        <v>1</v>
      </c>
      <c r="M46" s="5">
        <f>K46+L46</f>
        <v>1</v>
      </c>
      <c r="N46" s="4"/>
      <c r="O46" s="5">
        <v>111</v>
      </c>
      <c r="P46" s="5">
        <v>0</v>
      </c>
      <c r="Q46" s="5">
        <v>0</v>
      </c>
      <c r="R46" s="5">
        <f>P46+Q46</f>
        <v>0</v>
      </c>
      <c r="S46" s="4"/>
      <c r="T46" s="5">
        <v>116</v>
      </c>
      <c r="U46" s="5">
        <v>0</v>
      </c>
      <c r="V46" s="5">
        <v>0</v>
      </c>
      <c r="W46" s="5">
        <f>U46+V46</f>
        <v>0</v>
      </c>
      <c r="X46" s="25"/>
    </row>
    <row r="47" spans="1:24" ht="13.5">
      <c r="A47" s="7">
        <v>42</v>
      </c>
      <c r="B47" s="7">
        <v>191</v>
      </c>
      <c r="C47" s="7">
        <v>245</v>
      </c>
      <c r="E47" s="5">
        <v>102</v>
      </c>
      <c r="F47" s="5">
        <v>0</v>
      </c>
      <c r="G47" s="5">
        <v>1</v>
      </c>
      <c r="H47" s="5">
        <f>F47+G47</f>
        <v>1</v>
      </c>
      <c r="I47" s="4"/>
      <c r="J47" s="5">
        <v>107</v>
      </c>
      <c r="K47" s="5">
        <v>0</v>
      </c>
      <c r="L47" s="5">
        <v>0</v>
      </c>
      <c r="M47" s="5">
        <f>K47+L47</f>
        <v>0</v>
      </c>
      <c r="N47" s="4"/>
      <c r="O47" s="5">
        <v>112</v>
      </c>
      <c r="P47" s="5">
        <v>0</v>
      </c>
      <c r="Q47" s="5">
        <v>0</v>
      </c>
      <c r="R47" s="5">
        <f>P47+Q47</f>
        <v>0</v>
      </c>
      <c r="S47" s="4"/>
      <c r="T47" s="5">
        <v>117</v>
      </c>
      <c r="U47" s="5">
        <v>0</v>
      </c>
      <c r="V47" s="5">
        <v>0</v>
      </c>
      <c r="W47" s="5">
        <f>U47+V47</f>
        <v>0</v>
      </c>
      <c r="X47" s="25"/>
    </row>
    <row r="48" spans="1:24" ht="13.5">
      <c r="A48" s="7">
        <v>43</v>
      </c>
      <c r="B48" s="7">
        <v>213</v>
      </c>
      <c r="C48" s="7">
        <v>212</v>
      </c>
      <c r="E48" s="5">
        <v>103</v>
      </c>
      <c r="F48" s="5">
        <v>0</v>
      </c>
      <c r="G48" s="5">
        <v>0</v>
      </c>
      <c r="H48" s="5">
        <f>F48+G48</f>
        <v>0</v>
      </c>
      <c r="I48" s="4"/>
      <c r="J48" s="5">
        <v>108</v>
      </c>
      <c r="K48" s="5">
        <v>0</v>
      </c>
      <c r="L48" s="5">
        <v>0</v>
      </c>
      <c r="M48" s="5">
        <f>K48+L48</f>
        <v>0</v>
      </c>
      <c r="N48" s="4"/>
      <c r="O48" s="5">
        <v>113</v>
      </c>
      <c r="P48" s="5">
        <v>0</v>
      </c>
      <c r="Q48" s="5">
        <v>0</v>
      </c>
      <c r="R48" s="5">
        <f>P48+Q48</f>
        <v>0</v>
      </c>
      <c r="S48" s="4"/>
      <c r="T48" s="5">
        <v>118</v>
      </c>
      <c r="U48" s="5">
        <v>0</v>
      </c>
      <c r="V48" s="5">
        <v>0</v>
      </c>
      <c r="W48" s="5">
        <f>U48+V48</f>
        <v>0</v>
      </c>
      <c r="X48" s="25"/>
    </row>
    <row r="49" spans="1:24" ht="13.5">
      <c r="A49" s="7">
        <v>44</v>
      </c>
      <c r="B49" s="7">
        <v>212</v>
      </c>
      <c r="C49" s="7">
        <v>232</v>
      </c>
      <c r="E49" s="5">
        <v>104</v>
      </c>
      <c r="F49" s="5">
        <v>0</v>
      </c>
      <c r="G49" s="5">
        <v>1</v>
      </c>
      <c r="H49" s="5">
        <f>F49+G49</f>
        <v>1</v>
      </c>
      <c r="I49" s="4"/>
      <c r="J49" s="5">
        <v>109</v>
      </c>
      <c r="K49" s="5">
        <v>0</v>
      </c>
      <c r="L49" s="5">
        <v>0</v>
      </c>
      <c r="M49" s="5">
        <f>K49+L49</f>
        <v>0</v>
      </c>
      <c r="N49" s="4"/>
      <c r="O49" s="5">
        <v>114</v>
      </c>
      <c r="P49" s="5">
        <v>0</v>
      </c>
      <c r="Q49" s="5">
        <v>0</v>
      </c>
      <c r="R49" s="5">
        <f>P49+Q49</f>
        <v>0</v>
      </c>
      <c r="S49" s="4"/>
      <c r="T49" s="7" t="s">
        <v>17</v>
      </c>
      <c r="U49" s="5">
        <v>0</v>
      </c>
      <c r="V49" s="5">
        <v>0</v>
      </c>
      <c r="W49" s="5">
        <f>U49+V49</f>
        <v>0</v>
      </c>
      <c r="X49" s="25"/>
    </row>
    <row r="50" spans="1:24" ht="13.5">
      <c r="A50" s="7">
        <v>45</v>
      </c>
      <c r="B50" s="7">
        <v>204</v>
      </c>
      <c r="C50" s="7">
        <v>247</v>
      </c>
      <c r="E50" s="3" t="s">
        <v>16</v>
      </c>
      <c r="F50" s="5">
        <f>SUM(F45:F49)</f>
        <v>1</v>
      </c>
      <c r="G50" s="5">
        <f>SUM(G45:G49)</f>
        <v>4</v>
      </c>
      <c r="H50" s="5">
        <f>SUM(H45:H49)</f>
        <v>5</v>
      </c>
      <c r="I50" s="4"/>
      <c r="J50" s="3" t="s">
        <v>16</v>
      </c>
      <c r="K50" s="5">
        <f>SUM(K45:K49)</f>
        <v>0</v>
      </c>
      <c r="L50" s="5">
        <f>SUM(L45:L49)</f>
        <v>1</v>
      </c>
      <c r="M50" s="5">
        <f>SUM(M45:M49)</f>
        <v>1</v>
      </c>
      <c r="N50" s="4"/>
      <c r="O50" s="3" t="s">
        <v>16</v>
      </c>
      <c r="P50" s="5">
        <f>SUM(P45:P49)</f>
        <v>0</v>
      </c>
      <c r="Q50" s="5">
        <f>SUM(Q45:Q49)</f>
        <v>0</v>
      </c>
      <c r="R50" s="5">
        <f>SUM(R45:R49)</f>
        <v>0</v>
      </c>
      <c r="S50" s="4"/>
      <c r="T50" s="3" t="s">
        <v>16</v>
      </c>
      <c r="U50" s="5">
        <f>SUM(U45:U49)</f>
        <v>0</v>
      </c>
      <c r="V50" s="5">
        <f>SUM(V45:V49)</f>
        <v>0</v>
      </c>
      <c r="W50" s="5">
        <f>SUM(W45:W49)</f>
        <v>0</v>
      </c>
      <c r="X50" s="25"/>
    </row>
    <row r="51" spans="1:23" ht="14.25" thickBot="1">
      <c r="A51" s="7">
        <v>46</v>
      </c>
      <c r="B51" s="7">
        <v>211</v>
      </c>
      <c r="C51" s="7">
        <v>256</v>
      </c>
      <c r="E51" s="8"/>
      <c r="F51" s="8"/>
      <c r="G51" s="8"/>
      <c r="H51" s="8"/>
      <c r="J51" s="8"/>
      <c r="K51" s="8"/>
      <c r="L51" s="8"/>
      <c r="M51" s="8"/>
      <c r="O51" s="8"/>
      <c r="P51" s="8"/>
      <c r="Q51" s="8"/>
      <c r="R51" s="8"/>
      <c r="T51" s="9"/>
      <c r="U51" s="9"/>
      <c r="V51" s="9"/>
      <c r="W51" s="9"/>
    </row>
    <row r="52" spans="1:24" ht="14.25" thickBot="1">
      <c r="A52" s="7">
        <v>47</v>
      </c>
      <c r="B52" s="7">
        <v>238</v>
      </c>
      <c r="C52" s="7">
        <v>253</v>
      </c>
      <c r="S52" s="10"/>
      <c r="T52" s="27" t="s">
        <v>13</v>
      </c>
      <c r="U52" s="27" t="s">
        <v>14</v>
      </c>
      <c r="V52" s="27" t="s">
        <v>15</v>
      </c>
      <c r="W52" s="27" t="s">
        <v>16</v>
      </c>
      <c r="X52" s="28"/>
    </row>
    <row r="53" spans="1:24" ht="14.25" thickBot="1">
      <c r="A53" s="7">
        <v>48</v>
      </c>
      <c r="B53" s="7">
        <v>238</v>
      </c>
      <c r="C53" s="7">
        <v>254</v>
      </c>
      <c r="S53" s="10"/>
      <c r="T53" s="29" t="s">
        <v>32</v>
      </c>
      <c r="U53" s="11">
        <f>SUM(B5:B200)</f>
        <v>14248</v>
      </c>
      <c r="V53" s="11">
        <f>SUM(C5:C200)</f>
        <v>15310</v>
      </c>
      <c r="W53" s="11">
        <f>U53+V53</f>
        <v>29558</v>
      </c>
      <c r="X53" s="28"/>
    </row>
    <row r="54" spans="1:23" ht="13.5">
      <c r="A54" s="7">
        <v>49</v>
      </c>
      <c r="B54" s="7">
        <v>286</v>
      </c>
      <c r="C54" s="7">
        <v>237</v>
      </c>
      <c r="T54" s="26"/>
      <c r="U54" s="26"/>
      <c r="V54" s="26"/>
      <c r="W54" s="26"/>
    </row>
    <row r="55" spans="1:3" ht="13.5">
      <c r="A55" s="7">
        <v>50</v>
      </c>
      <c r="B55" s="7">
        <v>289</v>
      </c>
      <c r="C55" s="7">
        <v>255</v>
      </c>
    </row>
    <row r="56" spans="1:3" ht="13.5">
      <c r="A56" s="7">
        <v>51</v>
      </c>
      <c r="B56" s="7">
        <v>249</v>
      </c>
      <c r="C56" s="7">
        <v>247</v>
      </c>
    </row>
    <row r="57" spans="1:3" ht="13.5">
      <c r="A57" s="7">
        <v>52</v>
      </c>
      <c r="B57" s="7">
        <v>225</v>
      </c>
      <c r="C57" s="7">
        <v>242</v>
      </c>
    </row>
    <row r="58" spans="1:3" ht="13.5">
      <c r="A58" s="7">
        <v>53</v>
      </c>
      <c r="B58" s="7">
        <v>309</v>
      </c>
      <c r="C58" s="7">
        <v>283</v>
      </c>
    </row>
    <row r="59" spans="1:3" ht="13.5">
      <c r="A59" s="7">
        <v>54</v>
      </c>
      <c r="B59" s="7">
        <v>304</v>
      </c>
      <c r="C59" s="7">
        <v>307</v>
      </c>
    </row>
    <row r="60" spans="1:3" ht="13.5">
      <c r="A60" s="7">
        <v>55</v>
      </c>
      <c r="B60" s="7">
        <v>283</v>
      </c>
      <c r="C60" s="7">
        <v>311</v>
      </c>
    </row>
    <row r="61" spans="1:3" ht="13.5">
      <c r="A61" s="7">
        <v>56</v>
      </c>
      <c r="B61" s="7">
        <v>239</v>
      </c>
      <c r="C61" s="7">
        <v>218</v>
      </c>
    </row>
    <row r="62" spans="1:3" ht="13.5">
      <c r="A62" s="7">
        <v>57</v>
      </c>
      <c r="B62" s="7">
        <v>172</v>
      </c>
      <c r="C62" s="7">
        <v>156</v>
      </c>
    </row>
    <row r="63" spans="1:3" ht="13.5">
      <c r="A63" s="7">
        <v>58</v>
      </c>
      <c r="B63" s="7">
        <v>220</v>
      </c>
      <c r="C63" s="7">
        <v>189</v>
      </c>
    </row>
    <row r="64" spans="1:3" ht="13.5">
      <c r="A64" s="7">
        <v>59</v>
      </c>
      <c r="B64" s="7">
        <v>231</v>
      </c>
      <c r="C64" s="7">
        <v>215</v>
      </c>
    </row>
    <row r="65" spans="1:3" ht="13.5">
      <c r="A65" s="7">
        <v>60</v>
      </c>
      <c r="B65" s="7">
        <v>212</v>
      </c>
      <c r="C65" s="7">
        <v>195</v>
      </c>
    </row>
    <row r="66" spans="1:3" ht="13.5">
      <c r="A66" s="7">
        <v>61</v>
      </c>
      <c r="B66" s="7">
        <v>212</v>
      </c>
      <c r="C66" s="7">
        <v>183</v>
      </c>
    </row>
    <row r="67" spans="1:3" ht="13.5">
      <c r="A67" s="7">
        <v>62</v>
      </c>
      <c r="B67" s="7">
        <v>205</v>
      </c>
      <c r="C67" s="7">
        <v>167</v>
      </c>
    </row>
    <row r="68" spans="1:3" ht="13.5">
      <c r="A68" s="7">
        <v>63</v>
      </c>
      <c r="B68" s="7">
        <v>165</v>
      </c>
      <c r="C68" s="7">
        <v>172</v>
      </c>
    </row>
    <row r="69" spans="1:3" ht="13.5">
      <c r="A69" s="7">
        <v>64</v>
      </c>
      <c r="B69" s="7">
        <v>126</v>
      </c>
      <c r="C69" s="7">
        <v>120</v>
      </c>
    </row>
    <row r="70" spans="1:3" ht="13.5">
      <c r="A70" s="7">
        <v>65</v>
      </c>
      <c r="B70" s="7">
        <v>133</v>
      </c>
      <c r="C70" s="7">
        <v>126</v>
      </c>
    </row>
    <row r="71" spans="1:3" ht="13.5">
      <c r="A71" s="7">
        <v>66</v>
      </c>
      <c r="B71" s="7">
        <v>131</v>
      </c>
      <c r="C71" s="7">
        <v>134</v>
      </c>
    </row>
    <row r="72" spans="1:3" ht="13.5">
      <c r="A72" s="7">
        <v>67</v>
      </c>
      <c r="B72" s="7">
        <v>144</v>
      </c>
      <c r="C72" s="7">
        <v>143</v>
      </c>
    </row>
    <row r="73" spans="1:3" ht="13.5">
      <c r="A73" s="7">
        <v>68</v>
      </c>
      <c r="B73" s="7">
        <v>125</v>
      </c>
      <c r="C73" s="7">
        <v>127</v>
      </c>
    </row>
    <row r="74" spans="1:3" ht="13.5">
      <c r="A74" s="7">
        <v>69</v>
      </c>
      <c r="B74" s="7">
        <v>122</v>
      </c>
      <c r="C74" s="7">
        <v>111</v>
      </c>
    </row>
    <row r="75" spans="1:3" ht="13.5">
      <c r="A75" s="7">
        <v>70</v>
      </c>
      <c r="B75" s="7">
        <v>114</v>
      </c>
      <c r="C75" s="7">
        <v>132</v>
      </c>
    </row>
    <row r="76" spans="1:3" ht="13.5">
      <c r="A76" s="7">
        <v>71</v>
      </c>
      <c r="B76" s="7">
        <v>77</v>
      </c>
      <c r="C76" s="7">
        <v>127</v>
      </c>
    </row>
    <row r="77" spans="1:3" ht="13.5">
      <c r="A77" s="7">
        <v>72</v>
      </c>
      <c r="B77" s="7">
        <v>103</v>
      </c>
      <c r="C77" s="7">
        <v>134</v>
      </c>
    </row>
    <row r="78" spans="1:3" ht="13.5">
      <c r="A78" s="7">
        <v>73</v>
      </c>
      <c r="B78" s="7">
        <v>97</v>
      </c>
      <c r="C78" s="7">
        <v>126</v>
      </c>
    </row>
    <row r="79" spans="1:3" ht="13.5">
      <c r="A79" s="7">
        <v>74</v>
      </c>
      <c r="B79" s="7">
        <v>103</v>
      </c>
      <c r="C79" s="7">
        <v>118</v>
      </c>
    </row>
    <row r="80" spans="1:3" ht="13.5">
      <c r="A80" s="7">
        <v>75</v>
      </c>
      <c r="B80" s="7">
        <v>85</v>
      </c>
      <c r="C80" s="7">
        <v>112</v>
      </c>
    </row>
    <row r="81" spans="1:3" ht="13.5">
      <c r="A81" s="7">
        <v>76</v>
      </c>
      <c r="B81" s="7">
        <v>81</v>
      </c>
      <c r="C81" s="7">
        <v>122</v>
      </c>
    </row>
    <row r="82" spans="1:3" ht="13.5">
      <c r="A82" s="7">
        <v>77</v>
      </c>
      <c r="B82" s="7">
        <v>69</v>
      </c>
      <c r="C82" s="7">
        <v>104</v>
      </c>
    </row>
    <row r="83" spans="1:3" ht="13.5">
      <c r="A83" s="7">
        <v>78</v>
      </c>
      <c r="B83" s="7">
        <v>81</v>
      </c>
      <c r="C83" s="7">
        <v>90</v>
      </c>
    </row>
    <row r="84" spans="1:3" ht="13.5">
      <c r="A84" s="7">
        <v>79</v>
      </c>
      <c r="B84" s="7">
        <v>60</v>
      </c>
      <c r="C84" s="7">
        <v>89</v>
      </c>
    </row>
    <row r="85" spans="1:3" ht="13.5">
      <c r="A85" s="7">
        <v>80</v>
      </c>
      <c r="B85" s="7">
        <v>38</v>
      </c>
      <c r="C85" s="7">
        <v>96</v>
      </c>
    </row>
    <row r="86" spans="1:3" ht="13.5">
      <c r="A86" s="7">
        <v>81</v>
      </c>
      <c r="B86" s="7">
        <v>45</v>
      </c>
      <c r="C86" s="7">
        <v>77</v>
      </c>
    </row>
    <row r="87" spans="1:3" ht="13.5">
      <c r="A87" s="7">
        <v>82</v>
      </c>
      <c r="B87" s="7">
        <v>50</v>
      </c>
      <c r="C87" s="7">
        <v>79</v>
      </c>
    </row>
    <row r="88" spans="1:3" ht="13.5">
      <c r="A88" s="7">
        <v>83</v>
      </c>
      <c r="B88" s="7">
        <v>26</v>
      </c>
      <c r="C88" s="7">
        <v>63</v>
      </c>
    </row>
    <row r="89" spans="1:3" ht="13.5">
      <c r="A89" s="7">
        <v>84</v>
      </c>
      <c r="B89" s="7">
        <v>25</v>
      </c>
      <c r="C89" s="7">
        <v>49</v>
      </c>
    </row>
    <row r="90" spans="1:3" ht="13.5">
      <c r="A90" s="7">
        <v>85</v>
      </c>
      <c r="B90" s="7">
        <v>20</v>
      </c>
      <c r="C90" s="7">
        <v>45</v>
      </c>
    </row>
    <row r="91" spans="1:3" ht="13.5">
      <c r="A91" s="7">
        <v>86</v>
      </c>
      <c r="B91" s="7">
        <v>18</v>
      </c>
      <c r="C91" s="7">
        <v>42</v>
      </c>
    </row>
    <row r="92" spans="1:3" ht="13.5">
      <c r="A92" s="7">
        <v>87</v>
      </c>
      <c r="B92" s="7">
        <v>16</v>
      </c>
      <c r="C92" s="7">
        <v>48</v>
      </c>
    </row>
    <row r="93" spans="1:3" ht="13.5">
      <c r="A93" s="7">
        <v>88</v>
      </c>
      <c r="B93" s="7">
        <v>13</v>
      </c>
      <c r="C93" s="7">
        <v>36</v>
      </c>
    </row>
    <row r="94" spans="1:3" ht="13.5">
      <c r="A94" s="7">
        <v>89</v>
      </c>
      <c r="B94" s="7">
        <v>5</v>
      </c>
      <c r="C94" s="7">
        <v>23</v>
      </c>
    </row>
    <row r="95" spans="1:3" ht="13.5">
      <c r="A95" s="7">
        <v>90</v>
      </c>
      <c r="B95" s="7">
        <v>8</v>
      </c>
      <c r="C95" s="7">
        <v>19</v>
      </c>
    </row>
    <row r="96" spans="1:3" ht="13.5">
      <c r="A96" s="7">
        <v>91</v>
      </c>
      <c r="B96" s="7">
        <v>12</v>
      </c>
      <c r="C96" s="7">
        <v>30</v>
      </c>
    </row>
    <row r="97" spans="1:3" ht="13.5">
      <c r="A97" s="7">
        <v>92</v>
      </c>
      <c r="B97" s="7">
        <v>4</v>
      </c>
      <c r="C97" s="7">
        <v>15</v>
      </c>
    </row>
    <row r="98" spans="1:3" ht="13.5">
      <c r="A98" s="7">
        <v>93</v>
      </c>
      <c r="B98" s="7">
        <v>8</v>
      </c>
      <c r="C98" s="7">
        <v>16</v>
      </c>
    </row>
    <row r="99" spans="1:3" ht="13.5">
      <c r="A99" s="7">
        <v>94</v>
      </c>
      <c r="B99" s="7">
        <v>2</v>
      </c>
      <c r="C99" s="7">
        <v>11</v>
      </c>
    </row>
    <row r="100" spans="1:3" ht="13.5">
      <c r="A100" s="7">
        <v>95</v>
      </c>
      <c r="B100" s="7">
        <v>4</v>
      </c>
      <c r="C100" s="7">
        <v>9</v>
      </c>
    </row>
    <row r="101" spans="1:3" ht="13.5">
      <c r="A101" s="7">
        <v>96</v>
      </c>
      <c r="B101" s="7">
        <v>0</v>
      </c>
      <c r="C101" s="7">
        <v>2</v>
      </c>
    </row>
    <row r="102" spans="1:3" ht="13.5">
      <c r="A102" s="7">
        <v>97</v>
      </c>
      <c r="B102" s="7">
        <v>1</v>
      </c>
      <c r="C102" s="7">
        <v>5</v>
      </c>
    </row>
    <row r="103" spans="1:3" ht="13.5">
      <c r="A103" s="7">
        <v>98</v>
      </c>
      <c r="B103" s="7">
        <v>0</v>
      </c>
      <c r="C103" s="7">
        <v>5</v>
      </c>
    </row>
    <row r="104" spans="1:3" ht="13.5">
      <c r="A104" s="7">
        <v>99</v>
      </c>
      <c r="B104" s="7">
        <v>1</v>
      </c>
      <c r="C104" s="7">
        <v>3</v>
      </c>
    </row>
    <row r="105" spans="1:3" ht="13.5">
      <c r="A105" s="7">
        <v>101</v>
      </c>
      <c r="B105" s="7">
        <v>1</v>
      </c>
      <c r="C105" s="7">
        <v>2</v>
      </c>
    </row>
    <row r="106" spans="1:3" ht="13.5">
      <c r="A106" s="7">
        <v>102</v>
      </c>
      <c r="B106" s="7">
        <v>0</v>
      </c>
      <c r="C106" s="7">
        <v>1</v>
      </c>
    </row>
    <row r="107" spans="1:3" ht="13.5">
      <c r="A107" s="7">
        <v>104</v>
      </c>
      <c r="B107" s="7">
        <v>0</v>
      </c>
      <c r="C107" s="7">
        <v>1</v>
      </c>
    </row>
    <row r="108" spans="1:3" ht="13.5">
      <c r="A108" s="7">
        <v>106</v>
      </c>
      <c r="B108" s="7">
        <v>0</v>
      </c>
      <c r="C108" s="7">
        <v>1</v>
      </c>
    </row>
  </sheetData>
  <sheetProtection/>
  <printOptions/>
  <pageMargins left="1.01" right="0.787" top="0.43" bottom="0.3" header="0.31" footer="0.27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zoomScalePageLayoutView="0" workbookViewId="0" topLeftCell="A1">
      <selection activeCell="A1" sqref="A1"/>
    </sheetView>
  </sheetViews>
  <sheetFormatPr defaultColWidth="11.375" defaultRowHeight="13.5"/>
  <cols>
    <col min="1" max="2" width="7.375" style="0" customWidth="1"/>
    <col min="3" max="3" width="7.375" style="12" customWidth="1"/>
    <col min="4" max="4" width="7.375" style="0" customWidth="1"/>
    <col min="5" max="5" width="5.375" style="0" customWidth="1"/>
    <col min="6" max="7" width="8.375" style="0" customWidth="1"/>
    <col min="8" max="8" width="8.375" style="12" customWidth="1"/>
    <col min="9" max="9" width="8.375" style="0" customWidth="1"/>
    <col min="10" max="10" width="5.375" style="0" customWidth="1"/>
    <col min="11" max="12" width="8.375" style="0" customWidth="1"/>
    <col min="13" max="13" width="8.375" style="12" customWidth="1"/>
    <col min="14" max="14" width="8.375" style="0" customWidth="1"/>
    <col min="15" max="15" width="5.375" style="0" customWidth="1"/>
    <col min="16" max="17" width="8.375" style="0" customWidth="1"/>
    <col min="18" max="18" width="8.375" style="12" customWidth="1"/>
    <col min="19" max="19" width="8.375" style="0" customWidth="1"/>
  </cols>
  <sheetData>
    <row r="1" spans="17:18" ht="13.5">
      <c r="Q1" s="1"/>
      <c r="R1" s="18"/>
    </row>
    <row r="2" spans="1:17" ht="13.5">
      <c r="A2" t="s">
        <v>18</v>
      </c>
      <c r="Q2" t="s">
        <v>19</v>
      </c>
    </row>
    <row r="3" spans="1:19" ht="13.5">
      <c r="A3" s="2"/>
      <c r="B3" s="2"/>
      <c r="C3" s="13"/>
      <c r="D3" s="2"/>
      <c r="F3" s="2"/>
      <c r="G3" s="2"/>
      <c r="H3" s="13"/>
      <c r="I3" s="2"/>
      <c r="K3" s="2"/>
      <c r="L3" s="2"/>
      <c r="M3" s="13"/>
      <c r="N3" s="2"/>
      <c r="P3" s="2"/>
      <c r="Q3" s="2"/>
      <c r="R3" s="13"/>
      <c r="S3" s="2"/>
    </row>
    <row r="4" spans="1:20" ht="13.5">
      <c r="A4" s="3" t="s">
        <v>13</v>
      </c>
      <c r="B4" s="3" t="s">
        <v>14</v>
      </c>
      <c r="C4" s="14" t="s">
        <v>58</v>
      </c>
      <c r="D4" s="3" t="s">
        <v>16</v>
      </c>
      <c r="E4" s="4"/>
      <c r="F4" s="3" t="s">
        <v>13</v>
      </c>
      <c r="G4" s="3" t="s">
        <v>14</v>
      </c>
      <c r="H4" s="14" t="s">
        <v>36</v>
      </c>
      <c r="I4" s="3" t="s">
        <v>16</v>
      </c>
      <c r="J4" s="4"/>
      <c r="K4" s="3" t="s">
        <v>13</v>
      </c>
      <c r="L4" s="3" t="s">
        <v>14</v>
      </c>
      <c r="M4" s="14" t="s">
        <v>36</v>
      </c>
      <c r="N4" s="3" t="s">
        <v>16</v>
      </c>
      <c r="O4" s="4"/>
      <c r="P4" s="3" t="s">
        <v>13</v>
      </c>
      <c r="Q4" s="3" t="s">
        <v>14</v>
      </c>
      <c r="R4" s="14" t="s">
        <v>36</v>
      </c>
      <c r="S4" s="3" t="s">
        <v>16</v>
      </c>
      <c r="T4" s="25"/>
    </row>
    <row r="5" spans="1:20" ht="13.5">
      <c r="A5" s="5">
        <v>0</v>
      </c>
      <c r="B5" s="5">
        <v>107</v>
      </c>
      <c r="C5" s="15">
        <v>86</v>
      </c>
      <c r="D5" s="5">
        <f>B5+C5</f>
        <v>193</v>
      </c>
      <c r="E5" s="4"/>
      <c r="F5" s="5">
        <v>5</v>
      </c>
      <c r="G5" s="5">
        <v>156</v>
      </c>
      <c r="H5" s="15">
        <v>166</v>
      </c>
      <c r="I5" s="5">
        <f>G5+H5</f>
        <v>322</v>
      </c>
      <c r="J5" s="4"/>
      <c r="K5" s="5">
        <v>10</v>
      </c>
      <c r="L5" s="5">
        <v>214</v>
      </c>
      <c r="M5" s="15">
        <v>208</v>
      </c>
      <c r="N5" s="5">
        <f>L5+M5</f>
        <v>422</v>
      </c>
      <c r="O5" s="4"/>
      <c r="P5" s="5">
        <v>15</v>
      </c>
      <c r="Q5" s="5">
        <v>249</v>
      </c>
      <c r="R5" s="15">
        <v>217</v>
      </c>
      <c r="S5" s="5">
        <f>Q5+R5</f>
        <v>466</v>
      </c>
      <c r="T5" s="25"/>
    </row>
    <row r="6" spans="1:20" ht="13.5">
      <c r="A6" s="5">
        <v>1</v>
      </c>
      <c r="B6" s="5">
        <v>120</v>
      </c>
      <c r="C6" s="15">
        <v>106</v>
      </c>
      <c r="D6" s="5">
        <f>B6+C6</f>
        <v>226</v>
      </c>
      <c r="E6" s="4"/>
      <c r="F6" s="5">
        <v>6</v>
      </c>
      <c r="G6" s="5">
        <v>162</v>
      </c>
      <c r="H6" s="15">
        <v>169</v>
      </c>
      <c r="I6" s="5">
        <f>G6+H6</f>
        <v>331</v>
      </c>
      <c r="J6" s="4"/>
      <c r="K6" s="5">
        <v>11</v>
      </c>
      <c r="L6" s="5">
        <v>186</v>
      </c>
      <c r="M6" s="15">
        <v>184</v>
      </c>
      <c r="N6" s="5">
        <f>L6+M6</f>
        <v>370</v>
      </c>
      <c r="O6" s="4"/>
      <c r="P6" s="5">
        <v>16</v>
      </c>
      <c r="Q6" s="5">
        <v>232</v>
      </c>
      <c r="R6" s="15">
        <v>244</v>
      </c>
      <c r="S6" s="5">
        <f>Q6+R6</f>
        <v>476</v>
      </c>
      <c r="T6" s="25"/>
    </row>
    <row r="7" spans="1:20" ht="13.5">
      <c r="A7" s="5">
        <v>2</v>
      </c>
      <c r="B7" s="5">
        <v>132</v>
      </c>
      <c r="C7" s="15">
        <v>96</v>
      </c>
      <c r="D7" s="5">
        <f>B7+C7</f>
        <v>228</v>
      </c>
      <c r="E7" s="4"/>
      <c r="F7" s="5">
        <v>7</v>
      </c>
      <c r="G7" s="5">
        <v>163</v>
      </c>
      <c r="H7" s="15">
        <v>179</v>
      </c>
      <c r="I7" s="5">
        <f>G7+H7</f>
        <v>342</v>
      </c>
      <c r="J7" s="4"/>
      <c r="K7" s="5">
        <v>12</v>
      </c>
      <c r="L7" s="5">
        <v>216</v>
      </c>
      <c r="M7" s="15">
        <v>194</v>
      </c>
      <c r="N7" s="5">
        <f>L7+M7</f>
        <v>410</v>
      </c>
      <c r="O7" s="4"/>
      <c r="P7" s="5">
        <v>17</v>
      </c>
      <c r="Q7" s="5">
        <v>234</v>
      </c>
      <c r="R7" s="15">
        <v>204</v>
      </c>
      <c r="S7" s="5">
        <f>Q7+R7</f>
        <v>438</v>
      </c>
      <c r="T7" s="25"/>
    </row>
    <row r="8" spans="1:20" ht="13.5">
      <c r="A8" s="5">
        <v>3</v>
      </c>
      <c r="B8" s="5">
        <v>107</v>
      </c>
      <c r="C8" s="15">
        <v>148</v>
      </c>
      <c r="D8" s="5">
        <f>B8+C8</f>
        <v>255</v>
      </c>
      <c r="E8" s="4"/>
      <c r="F8" s="5">
        <v>8</v>
      </c>
      <c r="G8" s="5">
        <v>161</v>
      </c>
      <c r="H8" s="15">
        <v>170</v>
      </c>
      <c r="I8" s="5">
        <f>G8+H8</f>
        <v>331</v>
      </c>
      <c r="J8" s="4"/>
      <c r="K8" s="5">
        <v>13</v>
      </c>
      <c r="L8" s="5">
        <v>230</v>
      </c>
      <c r="M8" s="15">
        <v>225</v>
      </c>
      <c r="N8" s="5">
        <f>L8+M8</f>
        <v>455</v>
      </c>
      <c r="O8" s="4"/>
      <c r="P8" s="5">
        <v>18</v>
      </c>
      <c r="Q8" s="5">
        <v>231</v>
      </c>
      <c r="R8" s="15">
        <v>234</v>
      </c>
      <c r="S8" s="5">
        <f>Q8+R8</f>
        <v>465</v>
      </c>
      <c r="T8" s="25"/>
    </row>
    <row r="9" spans="1:20" ht="13.5">
      <c r="A9" s="5">
        <v>4</v>
      </c>
      <c r="B9" s="5">
        <v>131</v>
      </c>
      <c r="C9" s="15">
        <v>114</v>
      </c>
      <c r="D9" s="5">
        <f>B9+C9</f>
        <v>245</v>
      </c>
      <c r="E9" s="4"/>
      <c r="F9" s="5">
        <v>9</v>
      </c>
      <c r="G9" s="5">
        <v>189</v>
      </c>
      <c r="H9" s="15">
        <v>170</v>
      </c>
      <c r="I9" s="5">
        <f>G9+H9</f>
        <v>359</v>
      </c>
      <c r="J9" s="4"/>
      <c r="K9" s="5">
        <v>14</v>
      </c>
      <c r="L9" s="5">
        <v>196</v>
      </c>
      <c r="M9" s="15">
        <v>225</v>
      </c>
      <c r="N9" s="5">
        <f>L9+M9</f>
        <v>421</v>
      </c>
      <c r="O9" s="4"/>
      <c r="P9" s="5">
        <v>19</v>
      </c>
      <c r="Q9" s="5">
        <v>227</v>
      </c>
      <c r="R9" s="15">
        <v>211</v>
      </c>
      <c r="S9" s="5">
        <f>Q9+R9</f>
        <v>438</v>
      </c>
      <c r="T9" s="25"/>
    </row>
    <row r="10" spans="1:20" ht="13.5">
      <c r="A10" s="3" t="s">
        <v>16</v>
      </c>
      <c r="B10" s="5">
        <f>SUM(B5:B9)</f>
        <v>597</v>
      </c>
      <c r="C10" s="15">
        <f>SUM(C5:C9)</f>
        <v>550</v>
      </c>
      <c r="D10" s="5">
        <f>SUM(D5:D9)</f>
        <v>1147</v>
      </c>
      <c r="E10" s="4"/>
      <c r="F10" s="3" t="s">
        <v>16</v>
      </c>
      <c r="G10" s="5">
        <f>SUM(G5:G9)</f>
        <v>831</v>
      </c>
      <c r="H10" s="15">
        <f>SUM(H5:H9)</f>
        <v>854</v>
      </c>
      <c r="I10" s="5">
        <f>SUM(I5:I9)</f>
        <v>1685</v>
      </c>
      <c r="J10" s="4"/>
      <c r="K10" s="3" t="s">
        <v>16</v>
      </c>
      <c r="L10" s="5">
        <f>SUM(L5:L9)</f>
        <v>1042</v>
      </c>
      <c r="M10" s="15">
        <f>SUM(M5:M9)</f>
        <v>1036</v>
      </c>
      <c r="N10" s="5">
        <f>SUM(N5:N9)</f>
        <v>2078</v>
      </c>
      <c r="O10" s="4"/>
      <c r="P10" s="3" t="s">
        <v>16</v>
      </c>
      <c r="Q10" s="5">
        <f>SUM(Q5:Q9)</f>
        <v>1173</v>
      </c>
      <c r="R10" s="15">
        <f>SUM(R5:R9)</f>
        <v>1110</v>
      </c>
      <c r="S10" s="5">
        <f>SUM(S5:S9)</f>
        <v>2283</v>
      </c>
      <c r="T10" s="25"/>
    </row>
    <row r="11" spans="1:19" ht="13.5">
      <c r="A11" s="6"/>
      <c r="B11" s="6"/>
      <c r="C11" s="16"/>
      <c r="D11" s="6"/>
      <c r="F11" s="6"/>
      <c r="G11" s="6"/>
      <c r="H11" s="16"/>
      <c r="I11" s="6"/>
      <c r="K11" s="6"/>
      <c r="L11" s="6"/>
      <c r="M11" s="16"/>
      <c r="N11" s="6"/>
      <c r="P11" s="6"/>
      <c r="Q11" s="6"/>
      <c r="R11" s="16"/>
      <c r="S11" s="6"/>
    </row>
    <row r="12" spans="1:20" ht="13.5">
      <c r="A12" s="3" t="s">
        <v>13</v>
      </c>
      <c r="B12" s="3" t="s">
        <v>14</v>
      </c>
      <c r="C12" s="14" t="s">
        <v>58</v>
      </c>
      <c r="D12" s="3" t="s">
        <v>16</v>
      </c>
      <c r="E12" s="4"/>
      <c r="F12" s="3" t="s">
        <v>13</v>
      </c>
      <c r="G12" s="3" t="s">
        <v>14</v>
      </c>
      <c r="H12" s="14" t="s">
        <v>36</v>
      </c>
      <c r="I12" s="3" t="s">
        <v>16</v>
      </c>
      <c r="J12" s="4"/>
      <c r="K12" s="3" t="s">
        <v>13</v>
      </c>
      <c r="L12" s="3" t="s">
        <v>14</v>
      </c>
      <c r="M12" s="14" t="s">
        <v>36</v>
      </c>
      <c r="N12" s="3" t="s">
        <v>16</v>
      </c>
      <c r="O12" s="4"/>
      <c r="P12" s="3" t="s">
        <v>13</v>
      </c>
      <c r="Q12" s="3" t="s">
        <v>14</v>
      </c>
      <c r="R12" s="14" t="s">
        <v>36</v>
      </c>
      <c r="S12" s="3" t="s">
        <v>16</v>
      </c>
      <c r="T12" s="25"/>
    </row>
    <row r="13" spans="1:20" ht="13.5">
      <c r="A13" s="5">
        <v>20</v>
      </c>
      <c r="B13" s="5">
        <v>188</v>
      </c>
      <c r="C13" s="15">
        <v>186</v>
      </c>
      <c r="D13" s="5">
        <f>B13+C13</f>
        <v>374</v>
      </c>
      <c r="E13" s="4"/>
      <c r="F13" s="5">
        <v>25</v>
      </c>
      <c r="G13" s="5">
        <v>154</v>
      </c>
      <c r="H13" s="15">
        <v>206</v>
      </c>
      <c r="I13" s="5">
        <f>G13+H13</f>
        <v>360</v>
      </c>
      <c r="J13" s="4"/>
      <c r="K13" s="5">
        <v>30</v>
      </c>
      <c r="L13" s="5">
        <v>134</v>
      </c>
      <c r="M13" s="15">
        <v>166</v>
      </c>
      <c r="N13" s="5">
        <f>L13+M13</f>
        <v>300</v>
      </c>
      <c r="O13" s="4"/>
      <c r="P13" s="5">
        <v>35</v>
      </c>
      <c r="Q13" s="5">
        <v>156</v>
      </c>
      <c r="R13" s="15">
        <v>198</v>
      </c>
      <c r="S13" s="5">
        <f>Q13+R13</f>
        <v>354</v>
      </c>
      <c r="T13" s="25"/>
    </row>
    <row r="14" spans="1:20" ht="13.5">
      <c r="A14" s="5">
        <v>21</v>
      </c>
      <c r="B14" s="5">
        <v>196</v>
      </c>
      <c r="C14" s="15">
        <v>199</v>
      </c>
      <c r="D14" s="5">
        <f>B14+C14</f>
        <v>395</v>
      </c>
      <c r="E14" s="4"/>
      <c r="F14" s="5">
        <v>26</v>
      </c>
      <c r="G14" s="5">
        <v>142</v>
      </c>
      <c r="H14" s="15">
        <v>157</v>
      </c>
      <c r="I14" s="5">
        <f>G14+H14</f>
        <v>299</v>
      </c>
      <c r="J14" s="4"/>
      <c r="K14" s="5">
        <v>31</v>
      </c>
      <c r="L14" s="5">
        <v>131</v>
      </c>
      <c r="M14" s="15">
        <v>162</v>
      </c>
      <c r="N14" s="5">
        <f>L14+M14</f>
        <v>293</v>
      </c>
      <c r="O14" s="4"/>
      <c r="P14" s="5">
        <v>36</v>
      </c>
      <c r="Q14" s="5">
        <v>161</v>
      </c>
      <c r="R14" s="15">
        <v>190</v>
      </c>
      <c r="S14" s="5">
        <f>Q14+R14</f>
        <v>351</v>
      </c>
      <c r="T14" s="25"/>
    </row>
    <row r="15" spans="1:20" ht="13.5">
      <c r="A15" s="5">
        <v>22</v>
      </c>
      <c r="B15" s="5">
        <v>173</v>
      </c>
      <c r="C15" s="15">
        <v>198</v>
      </c>
      <c r="D15" s="5">
        <f>B15+C15</f>
        <v>371</v>
      </c>
      <c r="E15" s="4"/>
      <c r="F15" s="5">
        <v>27</v>
      </c>
      <c r="G15" s="5">
        <v>138</v>
      </c>
      <c r="H15" s="15">
        <v>184</v>
      </c>
      <c r="I15" s="5">
        <f>G15+H15</f>
        <v>322</v>
      </c>
      <c r="J15" s="4"/>
      <c r="K15" s="5">
        <v>32</v>
      </c>
      <c r="L15" s="5">
        <v>161</v>
      </c>
      <c r="M15" s="15">
        <v>192</v>
      </c>
      <c r="N15" s="5">
        <f>L15+M15</f>
        <v>353</v>
      </c>
      <c r="O15" s="4"/>
      <c r="P15" s="5">
        <v>37</v>
      </c>
      <c r="Q15" s="5">
        <v>173</v>
      </c>
      <c r="R15" s="15">
        <v>223</v>
      </c>
      <c r="S15" s="5">
        <f>Q15+R15</f>
        <v>396</v>
      </c>
      <c r="T15" s="25"/>
    </row>
    <row r="16" spans="1:20" ht="13.5">
      <c r="A16" s="5">
        <v>23</v>
      </c>
      <c r="B16" s="5">
        <v>175</v>
      </c>
      <c r="C16" s="15">
        <v>192</v>
      </c>
      <c r="D16" s="5">
        <f>B16+C16</f>
        <v>367</v>
      </c>
      <c r="E16" s="4"/>
      <c r="F16" s="5">
        <v>28</v>
      </c>
      <c r="G16" s="5">
        <v>149</v>
      </c>
      <c r="H16" s="15">
        <v>161</v>
      </c>
      <c r="I16" s="5">
        <f>G16+H16</f>
        <v>310</v>
      </c>
      <c r="J16" s="4"/>
      <c r="K16" s="5">
        <v>33</v>
      </c>
      <c r="L16" s="5">
        <v>167</v>
      </c>
      <c r="M16" s="15">
        <v>209</v>
      </c>
      <c r="N16" s="5">
        <f>L16+M16</f>
        <v>376</v>
      </c>
      <c r="O16" s="4"/>
      <c r="P16" s="5">
        <v>38</v>
      </c>
      <c r="Q16" s="5">
        <v>192</v>
      </c>
      <c r="R16" s="15">
        <v>231</v>
      </c>
      <c r="S16" s="5">
        <f>Q16+R16</f>
        <v>423</v>
      </c>
      <c r="T16" s="25"/>
    </row>
    <row r="17" spans="1:20" ht="13.5">
      <c r="A17" s="5">
        <v>24</v>
      </c>
      <c r="B17" s="5">
        <v>156</v>
      </c>
      <c r="C17" s="15">
        <v>183</v>
      </c>
      <c r="D17" s="5">
        <f>B17+C17</f>
        <v>339</v>
      </c>
      <c r="E17" s="4"/>
      <c r="F17" s="5">
        <v>29</v>
      </c>
      <c r="G17" s="5">
        <v>142</v>
      </c>
      <c r="H17" s="15">
        <v>172</v>
      </c>
      <c r="I17" s="5">
        <f>G17+H17</f>
        <v>314</v>
      </c>
      <c r="J17" s="4"/>
      <c r="K17" s="5">
        <v>34</v>
      </c>
      <c r="L17" s="5">
        <v>171</v>
      </c>
      <c r="M17" s="15">
        <v>189</v>
      </c>
      <c r="N17" s="5">
        <f>L17+M17</f>
        <v>360</v>
      </c>
      <c r="O17" s="4"/>
      <c r="P17" s="5">
        <v>39</v>
      </c>
      <c r="Q17" s="5">
        <v>180</v>
      </c>
      <c r="R17" s="15">
        <v>211</v>
      </c>
      <c r="S17" s="5">
        <f>Q17+R17</f>
        <v>391</v>
      </c>
      <c r="T17" s="25"/>
    </row>
    <row r="18" spans="1:20" ht="13.5">
      <c r="A18" s="3" t="s">
        <v>16</v>
      </c>
      <c r="B18" s="5">
        <f>SUM(B13:B17)</f>
        <v>888</v>
      </c>
      <c r="C18" s="15">
        <f>SUM(C13:C17)</f>
        <v>958</v>
      </c>
      <c r="D18" s="5">
        <f>SUM(D13:D17)</f>
        <v>1846</v>
      </c>
      <c r="E18" s="4"/>
      <c r="F18" s="3" t="s">
        <v>16</v>
      </c>
      <c r="G18" s="5">
        <f>SUM(G13:G17)</f>
        <v>725</v>
      </c>
      <c r="H18" s="15">
        <f>SUM(H13:H17)</f>
        <v>880</v>
      </c>
      <c r="I18" s="5">
        <f>SUM(I13:I17)</f>
        <v>1605</v>
      </c>
      <c r="J18" s="4"/>
      <c r="K18" s="3" t="s">
        <v>16</v>
      </c>
      <c r="L18" s="5">
        <f>SUM(L13:L17)</f>
        <v>764</v>
      </c>
      <c r="M18" s="15">
        <f>SUM(M13:M17)</f>
        <v>918</v>
      </c>
      <c r="N18" s="5">
        <f>SUM(N13:N17)</f>
        <v>1682</v>
      </c>
      <c r="O18" s="4"/>
      <c r="P18" s="3" t="s">
        <v>16</v>
      </c>
      <c r="Q18" s="5">
        <f>SUM(Q13:Q17)</f>
        <v>862</v>
      </c>
      <c r="R18" s="15">
        <f>SUM(R13:R17)</f>
        <v>1053</v>
      </c>
      <c r="S18" s="5">
        <f>SUM(S13:S17)</f>
        <v>1915</v>
      </c>
      <c r="T18" s="25"/>
    </row>
    <row r="19" spans="1:19" ht="13.5">
      <c r="A19" s="6"/>
      <c r="B19" s="6"/>
      <c r="C19" s="16"/>
      <c r="D19" s="6"/>
      <c r="F19" s="6"/>
      <c r="G19" s="6"/>
      <c r="H19" s="16"/>
      <c r="I19" s="6"/>
      <c r="K19" s="6"/>
      <c r="L19" s="6"/>
      <c r="M19" s="16"/>
      <c r="N19" s="6"/>
      <c r="P19" s="6"/>
      <c r="Q19" s="6"/>
      <c r="R19" s="16"/>
      <c r="S19" s="6"/>
    </row>
    <row r="20" spans="1:20" ht="13.5">
      <c r="A20" s="3" t="s">
        <v>13</v>
      </c>
      <c r="B20" s="3" t="s">
        <v>14</v>
      </c>
      <c r="C20" s="14" t="s">
        <v>58</v>
      </c>
      <c r="D20" s="3" t="s">
        <v>16</v>
      </c>
      <c r="E20" s="4"/>
      <c r="F20" s="3" t="s">
        <v>13</v>
      </c>
      <c r="G20" s="3" t="s">
        <v>14</v>
      </c>
      <c r="H20" s="14" t="s">
        <v>36</v>
      </c>
      <c r="I20" s="3" t="s">
        <v>16</v>
      </c>
      <c r="J20" s="4"/>
      <c r="K20" s="3" t="s">
        <v>13</v>
      </c>
      <c r="L20" s="3" t="s">
        <v>14</v>
      </c>
      <c r="M20" s="14" t="s">
        <v>36</v>
      </c>
      <c r="N20" s="3" t="s">
        <v>16</v>
      </c>
      <c r="O20" s="4"/>
      <c r="P20" s="3" t="s">
        <v>13</v>
      </c>
      <c r="Q20" s="3" t="s">
        <v>14</v>
      </c>
      <c r="R20" s="14" t="s">
        <v>36</v>
      </c>
      <c r="S20" s="3" t="s">
        <v>16</v>
      </c>
      <c r="T20" s="25"/>
    </row>
    <row r="21" spans="1:20" ht="13.5">
      <c r="A21" s="5">
        <v>40</v>
      </c>
      <c r="B21" s="5">
        <v>188</v>
      </c>
      <c r="C21" s="15">
        <v>205</v>
      </c>
      <c r="D21" s="5">
        <f>B21+C21</f>
        <v>393</v>
      </c>
      <c r="E21" s="4"/>
      <c r="F21" s="5">
        <v>45</v>
      </c>
      <c r="G21" s="5">
        <v>190</v>
      </c>
      <c r="H21" s="15">
        <v>241</v>
      </c>
      <c r="I21" s="5">
        <f>G21+H21</f>
        <v>431</v>
      </c>
      <c r="J21" s="4"/>
      <c r="K21" s="5">
        <v>50</v>
      </c>
      <c r="L21" s="5">
        <v>264</v>
      </c>
      <c r="M21" s="15">
        <v>251</v>
      </c>
      <c r="N21" s="5">
        <f>L21+M21</f>
        <v>515</v>
      </c>
      <c r="O21" s="4"/>
      <c r="P21" s="5">
        <v>55</v>
      </c>
      <c r="Q21" s="5">
        <v>264</v>
      </c>
      <c r="R21" s="15">
        <v>263</v>
      </c>
      <c r="S21" s="5">
        <f>Q21+R21</f>
        <v>527</v>
      </c>
      <c r="T21" s="25"/>
    </row>
    <row r="22" spans="1:20" ht="13.5">
      <c r="A22" s="5">
        <v>41</v>
      </c>
      <c r="B22" s="5">
        <v>183</v>
      </c>
      <c r="C22" s="15">
        <v>233</v>
      </c>
      <c r="D22" s="5">
        <f>B22+C22</f>
        <v>416</v>
      </c>
      <c r="E22" s="4"/>
      <c r="F22" s="5">
        <v>46</v>
      </c>
      <c r="G22" s="5">
        <v>236</v>
      </c>
      <c r="H22" s="15">
        <v>254</v>
      </c>
      <c r="I22" s="5">
        <f>G22+H22</f>
        <v>490</v>
      </c>
      <c r="J22" s="4"/>
      <c r="K22" s="5">
        <v>51</v>
      </c>
      <c r="L22" s="5">
        <v>242</v>
      </c>
      <c r="M22" s="15">
        <v>254</v>
      </c>
      <c r="N22" s="5">
        <f>L22+M22</f>
        <v>496</v>
      </c>
      <c r="O22" s="4"/>
      <c r="P22" s="5">
        <v>56</v>
      </c>
      <c r="Q22" s="5">
        <v>178</v>
      </c>
      <c r="R22" s="15">
        <v>139</v>
      </c>
      <c r="S22" s="5">
        <f>Q22+R22</f>
        <v>317</v>
      </c>
      <c r="T22" s="25"/>
    </row>
    <row r="23" spans="1:20" ht="13.5">
      <c r="A23" s="5">
        <v>42</v>
      </c>
      <c r="B23" s="5">
        <v>196</v>
      </c>
      <c r="C23" s="15">
        <v>213</v>
      </c>
      <c r="D23" s="5">
        <f>B23+C23</f>
        <v>409</v>
      </c>
      <c r="E23" s="4"/>
      <c r="F23" s="5">
        <v>47</v>
      </c>
      <c r="G23" s="5">
        <v>246</v>
      </c>
      <c r="H23" s="15">
        <v>245</v>
      </c>
      <c r="I23" s="5">
        <f>G23+H23</f>
        <v>491</v>
      </c>
      <c r="J23" s="4"/>
      <c r="K23" s="5">
        <v>52</v>
      </c>
      <c r="L23" s="5">
        <v>271</v>
      </c>
      <c r="M23" s="15">
        <v>251</v>
      </c>
      <c r="N23" s="5">
        <f>L23+M23</f>
        <v>522</v>
      </c>
      <c r="O23" s="4"/>
      <c r="P23" s="5">
        <v>57</v>
      </c>
      <c r="Q23" s="5">
        <v>205</v>
      </c>
      <c r="R23" s="15">
        <v>175</v>
      </c>
      <c r="S23" s="5">
        <f>Q23+R23</f>
        <v>380</v>
      </c>
      <c r="T23" s="25"/>
    </row>
    <row r="24" spans="1:20" ht="13.5">
      <c r="A24" s="5">
        <v>43</v>
      </c>
      <c r="B24" s="5">
        <v>238</v>
      </c>
      <c r="C24" s="15">
        <v>238</v>
      </c>
      <c r="D24" s="5">
        <f>B24+C24</f>
        <v>476</v>
      </c>
      <c r="E24" s="4"/>
      <c r="F24" s="5">
        <v>48</v>
      </c>
      <c r="G24" s="5">
        <v>283</v>
      </c>
      <c r="H24" s="15">
        <v>245</v>
      </c>
      <c r="I24" s="5">
        <f>G24+H24</f>
        <v>528</v>
      </c>
      <c r="J24" s="4"/>
      <c r="K24" s="5">
        <v>53</v>
      </c>
      <c r="L24" s="5">
        <v>327</v>
      </c>
      <c r="M24" s="15">
        <v>309</v>
      </c>
      <c r="N24" s="5">
        <f>L24+M24</f>
        <v>636</v>
      </c>
      <c r="O24" s="4"/>
      <c r="P24" s="5">
        <v>58</v>
      </c>
      <c r="Q24" s="5">
        <v>233</v>
      </c>
      <c r="R24" s="15">
        <v>234</v>
      </c>
      <c r="S24" s="5">
        <f>Q24+R24</f>
        <v>467</v>
      </c>
      <c r="T24" s="25"/>
    </row>
    <row r="25" spans="1:20" ht="13.5">
      <c r="A25" s="5">
        <v>44</v>
      </c>
      <c r="B25" s="5">
        <v>208</v>
      </c>
      <c r="C25" s="15">
        <v>252</v>
      </c>
      <c r="D25" s="5">
        <f>B25+C25</f>
        <v>460</v>
      </c>
      <c r="E25" s="4"/>
      <c r="F25" s="5">
        <v>49</v>
      </c>
      <c r="G25" s="5">
        <v>273</v>
      </c>
      <c r="H25" s="15">
        <v>251</v>
      </c>
      <c r="I25" s="5">
        <f>G25+H25</f>
        <v>524</v>
      </c>
      <c r="J25" s="4"/>
      <c r="K25" s="5">
        <v>54</v>
      </c>
      <c r="L25" s="5">
        <v>284</v>
      </c>
      <c r="M25" s="15">
        <v>320</v>
      </c>
      <c r="N25" s="5">
        <f>L25+M25</f>
        <v>604</v>
      </c>
      <c r="O25" s="4"/>
      <c r="P25" s="5">
        <v>59</v>
      </c>
      <c r="Q25" s="5">
        <v>202</v>
      </c>
      <c r="R25" s="15">
        <v>185</v>
      </c>
      <c r="S25" s="5">
        <f>Q25+R25</f>
        <v>387</v>
      </c>
      <c r="T25" s="25"/>
    </row>
    <row r="26" spans="1:20" ht="13.5">
      <c r="A26" s="3" t="s">
        <v>16</v>
      </c>
      <c r="B26" s="5">
        <f>SUM(B21:B25)</f>
        <v>1013</v>
      </c>
      <c r="C26" s="15">
        <f>SUM(C21:C25)</f>
        <v>1141</v>
      </c>
      <c r="D26" s="5">
        <f>SUM(D21:D25)</f>
        <v>2154</v>
      </c>
      <c r="E26" s="4"/>
      <c r="F26" s="3" t="s">
        <v>16</v>
      </c>
      <c r="G26" s="5">
        <f>SUM(G21:G25)</f>
        <v>1228</v>
      </c>
      <c r="H26" s="15">
        <f>SUM(H21:H25)</f>
        <v>1236</v>
      </c>
      <c r="I26" s="5">
        <f>SUM(I21:I25)</f>
        <v>2464</v>
      </c>
      <c r="J26" s="4"/>
      <c r="K26" s="3" t="s">
        <v>16</v>
      </c>
      <c r="L26" s="5">
        <f>SUM(L21:L25)</f>
        <v>1388</v>
      </c>
      <c r="M26" s="15">
        <f>SUM(M21:M25)</f>
        <v>1385</v>
      </c>
      <c r="N26" s="5">
        <f>SUM(N21:N25)</f>
        <v>2773</v>
      </c>
      <c r="O26" s="4"/>
      <c r="P26" s="3" t="s">
        <v>16</v>
      </c>
      <c r="Q26" s="5">
        <f>SUM(Q21:Q25)</f>
        <v>1082</v>
      </c>
      <c r="R26" s="15">
        <f>SUM(R21:R25)</f>
        <v>996</v>
      </c>
      <c r="S26" s="5">
        <f>SUM(S21:S25)</f>
        <v>2078</v>
      </c>
      <c r="T26" s="25"/>
    </row>
    <row r="27" spans="1:19" ht="13.5">
      <c r="A27" s="6"/>
      <c r="B27" s="6"/>
      <c r="C27" s="16"/>
      <c r="D27" s="6"/>
      <c r="F27" s="6"/>
      <c r="G27" s="6"/>
      <c r="H27" s="16"/>
      <c r="I27" s="6"/>
      <c r="K27" s="6"/>
      <c r="L27" s="6"/>
      <c r="M27" s="16"/>
      <c r="N27" s="6"/>
      <c r="P27" s="6"/>
      <c r="Q27" s="6"/>
      <c r="R27" s="16"/>
      <c r="S27" s="6"/>
    </row>
    <row r="28" spans="1:20" ht="13.5">
      <c r="A28" s="3" t="s">
        <v>13</v>
      </c>
      <c r="B28" s="3" t="s">
        <v>14</v>
      </c>
      <c r="C28" s="14" t="s">
        <v>58</v>
      </c>
      <c r="D28" s="3" t="s">
        <v>16</v>
      </c>
      <c r="E28" s="4"/>
      <c r="F28" s="3" t="s">
        <v>13</v>
      </c>
      <c r="G28" s="3" t="s">
        <v>14</v>
      </c>
      <c r="H28" s="14" t="s">
        <v>36</v>
      </c>
      <c r="I28" s="3" t="s">
        <v>16</v>
      </c>
      <c r="J28" s="4"/>
      <c r="K28" s="3" t="s">
        <v>13</v>
      </c>
      <c r="L28" s="3" t="s">
        <v>14</v>
      </c>
      <c r="M28" s="14" t="s">
        <v>36</v>
      </c>
      <c r="N28" s="3" t="s">
        <v>16</v>
      </c>
      <c r="O28" s="4"/>
      <c r="P28" s="3" t="s">
        <v>13</v>
      </c>
      <c r="Q28" s="3" t="s">
        <v>14</v>
      </c>
      <c r="R28" s="14" t="s">
        <v>36</v>
      </c>
      <c r="S28" s="3" t="s">
        <v>16</v>
      </c>
      <c r="T28" s="25"/>
    </row>
    <row r="29" spans="1:20" ht="13.5">
      <c r="A29" s="5">
        <v>60</v>
      </c>
      <c r="B29" s="5">
        <v>213</v>
      </c>
      <c r="C29" s="15">
        <v>191</v>
      </c>
      <c r="D29" s="5">
        <f>B29+C29</f>
        <v>404</v>
      </c>
      <c r="E29" s="4"/>
      <c r="F29" s="5">
        <v>65</v>
      </c>
      <c r="G29" s="5">
        <v>141</v>
      </c>
      <c r="H29" s="15">
        <v>141</v>
      </c>
      <c r="I29" s="5">
        <f>G29+H29</f>
        <v>282</v>
      </c>
      <c r="J29" s="4"/>
      <c r="K29" s="5">
        <v>70</v>
      </c>
      <c r="L29" s="5">
        <v>81</v>
      </c>
      <c r="M29" s="15">
        <v>131</v>
      </c>
      <c r="N29" s="5">
        <f>L29+M29</f>
        <v>212</v>
      </c>
      <c r="O29" s="4"/>
      <c r="P29" s="5">
        <v>75</v>
      </c>
      <c r="Q29" s="5">
        <v>81</v>
      </c>
      <c r="R29" s="15">
        <v>119</v>
      </c>
      <c r="S29" s="5">
        <f>Q29+R29</f>
        <v>200</v>
      </c>
      <c r="T29" s="25"/>
    </row>
    <row r="30" spans="1:20" ht="13.5">
      <c r="A30" s="5">
        <v>61</v>
      </c>
      <c r="B30" s="5">
        <v>212</v>
      </c>
      <c r="C30" s="15">
        <v>176</v>
      </c>
      <c r="D30" s="5">
        <f>B30+C30</f>
        <v>388</v>
      </c>
      <c r="E30" s="4"/>
      <c r="F30" s="5">
        <v>66</v>
      </c>
      <c r="G30" s="5">
        <v>155</v>
      </c>
      <c r="H30" s="15">
        <v>135</v>
      </c>
      <c r="I30" s="5">
        <f>G30+H30</f>
        <v>290</v>
      </c>
      <c r="J30" s="4"/>
      <c r="K30" s="5">
        <v>71</v>
      </c>
      <c r="L30" s="5">
        <v>97</v>
      </c>
      <c r="M30" s="15">
        <v>136</v>
      </c>
      <c r="N30" s="5">
        <f>L30+M30</f>
        <v>233</v>
      </c>
      <c r="O30" s="4"/>
      <c r="P30" s="5">
        <v>76</v>
      </c>
      <c r="Q30" s="5">
        <v>79</v>
      </c>
      <c r="R30" s="15">
        <v>123</v>
      </c>
      <c r="S30" s="5">
        <f>Q30+R30</f>
        <v>202</v>
      </c>
      <c r="T30" s="25"/>
    </row>
    <row r="31" spans="1:20" ht="13.5">
      <c r="A31" s="5">
        <v>62</v>
      </c>
      <c r="B31" s="5">
        <v>187</v>
      </c>
      <c r="C31" s="15">
        <v>178</v>
      </c>
      <c r="D31" s="5">
        <f>B31+C31</f>
        <v>365</v>
      </c>
      <c r="E31" s="4"/>
      <c r="F31" s="5">
        <v>67</v>
      </c>
      <c r="G31" s="5">
        <v>125</v>
      </c>
      <c r="H31" s="15">
        <v>134</v>
      </c>
      <c r="I31" s="5">
        <f>G31+H31</f>
        <v>259</v>
      </c>
      <c r="J31" s="4"/>
      <c r="K31" s="5">
        <v>72</v>
      </c>
      <c r="L31" s="5">
        <v>111</v>
      </c>
      <c r="M31" s="15">
        <v>123</v>
      </c>
      <c r="N31" s="5">
        <f>L31+M31</f>
        <v>234</v>
      </c>
      <c r="O31" s="4"/>
      <c r="P31" s="5">
        <v>77</v>
      </c>
      <c r="Q31" s="5">
        <v>84</v>
      </c>
      <c r="R31" s="15">
        <v>91</v>
      </c>
      <c r="S31" s="5">
        <f>Q31+R31</f>
        <v>175</v>
      </c>
      <c r="T31" s="25"/>
    </row>
    <row r="32" spans="1:20" ht="13.5">
      <c r="A32" s="5">
        <v>63</v>
      </c>
      <c r="B32" s="5">
        <v>129</v>
      </c>
      <c r="C32" s="15">
        <v>126</v>
      </c>
      <c r="D32" s="5">
        <f>B32+C32</f>
        <v>255</v>
      </c>
      <c r="E32" s="4"/>
      <c r="F32" s="5">
        <v>68</v>
      </c>
      <c r="G32" s="5">
        <v>127</v>
      </c>
      <c r="H32" s="15">
        <v>112</v>
      </c>
      <c r="I32" s="5">
        <f>G32+H32</f>
        <v>239</v>
      </c>
      <c r="J32" s="4"/>
      <c r="K32" s="5">
        <v>73</v>
      </c>
      <c r="L32" s="5">
        <v>97</v>
      </c>
      <c r="M32" s="15">
        <v>136</v>
      </c>
      <c r="N32" s="5">
        <f>L32+M32</f>
        <v>233</v>
      </c>
      <c r="O32" s="4"/>
      <c r="P32" s="5">
        <v>78</v>
      </c>
      <c r="Q32" s="5">
        <v>68</v>
      </c>
      <c r="R32" s="15">
        <v>91</v>
      </c>
      <c r="S32" s="5">
        <f>Q32+R32</f>
        <v>159</v>
      </c>
      <c r="T32" s="25"/>
    </row>
    <row r="33" spans="1:20" ht="13.5">
      <c r="A33" s="5">
        <v>64</v>
      </c>
      <c r="B33" s="5">
        <v>118</v>
      </c>
      <c r="C33" s="15">
        <v>115</v>
      </c>
      <c r="D33" s="5">
        <f>B33+C33</f>
        <v>233</v>
      </c>
      <c r="E33" s="4"/>
      <c r="F33" s="5">
        <v>69</v>
      </c>
      <c r="G33" s="5">
        <v>112</v>
      </c>
      <c r="H33" s="15">
        <v>126</v>
      </c>
      <c r="I33" s="5">
        <f>G33+H33</f>
        <v>238</v>
      </c>
      <c r="J33" s="4"/>
      <c r="K33" s="5">
        <v>74</v>
      </c>
      <c r="L33" s="5">
        <v>90</v>
      </c>
      <c r="M33" s="15">
        <v>96</v>
      </c>
      <c r="N33" s="5">
        <f>L33+M33</f>
        <v>186</v>
      </c>
      <c r="O33" s="4"/>
      <c r="P33" s="5">
        <v>79</v>
      </c>
      <c r="Q33" s="5">
        <v>36</v>
      </c>
      <c r="R33" s="15">
        <v>96</v>
      </c>
      <c r="S33" s="5">
        <f>Q33+R33</f>
        <v>132</v>
      </c>
      <c r="T33" s="25"/>
    </row>
    <row r="34" spans="1:20" ht="13.5">
      <c r="A34" s="3" t="s">
        <v>16</v>
      </c>
      <c r="B34" s="5">
        <f>SUM(B29:B33)</f>
        <v>859</v>
      </c>
      <c r="C34" s="15">
        <f>SUM(C29:C33)</f>
        <v>786</v>
      </c>
      <c r="D34" s="5">
        <f>SUM(D29:D33)</f>
        <v>1645</v>
      </c>
      <c r="E34" s="4"/>
      <c r="F34" s="3" t="s">
        <v>16</v>
      </c>
      <c r="G34" s="5">
        <f>SUM(G29:G33)</f>
        <v>660</v>
      </c>
      <c r="H34" s="15">
        <f>SUM(H29:H33)</f>
        <v>648</v>
      </c>
      <c r="I34" s="5">
        <f>SUM(I29:I33)</f>
        <v>1308</v>
      </c>
      <c r="J34" s="4"/>
      <c r="K34" s="3" t="s">
        <v>16</v>
      </c>
      <c r="L34" s="5">
        <f>SUM(L29:L33)</f>
        <v>476</v>
      </c>
      <c r="M34" s="15">
        <f>SUM(M29:M33)</f>
        <v>622</v>
      </c>
      <c r="N34" s="5">
        <f>SUM(N29:N33)</f>
        <v>1098</v>
      </c>
      <c r="O34" s="4"/>
      <c r="P34" s="3" t="s">
        <v>16</v>
      </c>
      <c r="Q34" s="5">
        <f>SUM(Q29:Q33)</f>
        <v>348</v>
      </c>
      <c r="R34" s="15">
        <f>SUM(R29:R33)</f>
        <v>520</v>
      </c>
      <c r="S34" s="5">
        <f>SUM(S29:S33)</f>
        <v>868</v>
      </c>
      <c r="T34" s="25"/>
    </row>
    <row r="35" spans="1:19" ht="13.5">
      <c r="A35" s="6"/>
      <c r="B35" s="6"/>
      <c r="C35" s="16"/>
      <c r="D35" s="6"/>
      <c r="F35" s="6"/>
      <c r="G35" s="6"/>
      <c r="H35" s="16"/>
      <c r="I35" s="6"/>
      <c r="K35" s="6"/>
      <c r="L35" s="6"/>
      <c r="M35" s="16"/>
      <c r="N35" s="6"/>
      <c r="P35" s="6"/>
      <c r="Q35" s="6"/>
      <c r="R35" s="16"/>
      <c r="S35" s="6"/>
    </row>
    <row r="36" spans="1:20" ht="13.5">
      <c r="A36" s="3" t="s">
        <v>13</v>
      </c>
      <c r="B36" s="3" t="s">
        <v>14</v>
      </c>
      <c r="C36" s="14" t="s">
        <v>58</v>
      </c>
      <c r="D36" s="3" t="s">
        <v>16</v>
      </c>
      <c r="E36" s="4"/>
      <c r="F36" s="3" t="s">
        <v>13</v>
      </c>
      <c r="G36" s="3" t="s">
        <v>14</v>
      </c>
      <c r="H36" s="14" t="s">
        <v>36</v>
      </c>
      <c r="I36" s="3" t="s">
        <v>16</v>
      </c>
      <c r="J36" s="4"/>
      <c r="K36" s="3" t="s">
        <v>13</v>
      </c>
      <c r="L36" s="3" t="s">
        <v>14</v>
      </c>
      <c r="M36" s="14" t="s">
        <v>36</v>
      </c>
      <c r="N36" s="3" t="s">
        <v>16</v>
      </c>
      <c r="O36" s="4"/>
      <c r="P36" s="3" t="s">
        <v>13</v>
      </c>
      <c r="Q36" s="3" t="s">
        <v>14</v>
      </c>
      <c r="R36" s="14" t="s">
        <v>36</v>
      </c>
      <c r="S36" s="3" t="s">
        <v>16</v>
      </c>
      <c r="T36" s="25"/>
    </row>
    <row r="37" spans="1:20" ht="13.5">
      <c r="A37" s="5">
        <v>80</v>
      </c>
      <c r="B37" s="5">
        <v>55</v>
      </c>
      <c r="C37" s="15">
        <v>78</v>
      </c>
      <c r="D37" s="5">
        <f>B37+C37</f>
        <v>133</v>
      </c>
      <c r="E37" s="4"/>
      <c r="F37" s="5">
        <v>85</v>
      </c>
      <c r="G37" s="5">
        <v>22</v>
      </c>
      <c r="H37" s="15">
        <v>37</v>
      </c>
      <c r="I37" s="5">
        <f>G37+H37</f>
        <v>59</v>
      </c>
      <c r="J37" s="4"/>
      <c r="K37" s="5">
        <v>90</v>
      </c>
      <c r="L37" s="5">
        <v>13</v>
      </c>
      <c r="M37" s="15">
        <v>33</v>
      </c>
      <c r="N37" s="5">
        <f>L37+M37</f>
        <v>46</v>
      </c>
      <c r="O37" s="4"/>
      <c r="P37" s="5">
        <v>95</v>
      </c>
      <c r="Q37" s="5">
        <v>2</v>
      </c>
      <c r="R37" s="15">
        <v>4</v>
      </c>
      <c r="S37" s="5">
        <f>Q37+R37</f>
        <v>6</v>
      </c>
      <c r="T37" s="25"/>
    </row>
    <row r="38" spans="1:20" ht="13.5">
      <c r="A38" s="5">
        <v>81</v>
      </c>
      <c r="B38" s="5">
        <v>43</v>
      </c>
      <c r="C38" s="15">
        <v>83</v>
      </c>
      <c r="D38" s="5">
        <f>B38+C38</f>
        <v>126</v>
      </c>
      <c r="E38" s="4"/>
      <c r="F38" s="5">
        <v>86</v>
      </c>
      <c r="G38" s="5">
        <v>17</v>
      </c>
      <c r="H38" s="15">
        <v>57</v>
      </c>
      <c r="I38" s="5">
        <f>G38+H38</f>
        <v>74</v>
      </c>
      <c r="J38" s="4"/>
      <c r="K38" s="5">
        <v>91</v>
      </c>
      <c r="L38" s="5">
        <v>8</v>
      </c>
      <c r="M38" s="15">
        <v>22</v>
      </c>
      <c r="N38" s="5">
        <f>L38+M38</f>
        <v>30</v>
      </c>
      <c r="O38" s="4"/>
      <c r="P38" s="5">
        <v>96</v>
      </c>
      <c r="Q38" s="5">
        <v>2</v>
      </c>
      <c r="R38" s="15">
        <v>5</v>
      </c>
      <c r="S38" s="5">
        <f>Q38+R38</f>
        <v>7</v>
      </c>
      <c r="T38" s="25"/>
    </row>
    <row r="39" spans="1:20" ht="13.5">
      <c r="A39" s="5">
        <v>82</v>
      </c>
      <c r="B39" s="5">
        <v>36</v>
      </c>
      <c r="C39" s="15">
        <v>65</v>
      </c>
      <c r="D39" s="5">
        <f>B39+C39</f>
        <v>101</v>
      </c>
      <c r="E39" s="4"/>
      <c r="F39" s="5">
        <v>87</v>
      </c>
      <c r="G39" s="5">
        <v>16</v>
      </c>
      <c r="H39" s="15">
        <v>39</v>
      </c>
      <c r="I39" s="5">
        <f>G39+H39</f>
        <v>55</v>
      </c>
      <c r="J39" s="4"/>
      <c r="K39" s="5">
        <v>92</v>
      </c>
      <c r="L39" s="5">
        <v>7</v>
      </c>
      <c r="M39" s="15">
        <v>12</v>
      </c>
      <c r="N39" s="5">
        <f>L39+M39</f>
        <v>19</v>
      </c>
      <c r="O39" s="4"/>
      <c r="P39" s="5">
        <v>97</v>
      </c>
      <c r="Q39" s="5">
        <v>0</v>
      </c>
      <c r="R39" s="15">
        <v>6</v>
      </c>
      <c r="S39" s="5">
        <f>Q39+R39</f>
        <v>6</v>
      </c>
      <c r="T39" s="25"/>
    </row>
    <row r="40" spans="1:20" ht="13.5">
      <c r="A40" s="5">
        <v>83</v>
      </c>
      <c r="B40" s="5">
        <v>27</v>
      </c>
      <c r="C40" s="15">
        <v>54</v>
      </c>
      <c r="D40" s="5">
        <f>B40+C40</f>
        <v>81</v>
      </c>
      <c r="E40" s="4"/>
      <c r="F40" s="5">
        <v>88</v>
      </c>
      <c r="G40" s="5">
        <v>9</v>
      </c>
      <c r="H40" s="15">
        <v>27</v>
      </c>
      <c r="I40" s="5">
        <f>G40+H40</f>
        <v>36</v>
      </c>
      <c r="J40" s="4"/>
      <c r="K40" s="5">
        <v>93</v>
      </c>
      <c r="L40" s="5">
        <v>5</v>
      </c>
      <c r="M40" s="15">
        <v>16</v>
      </c>
      <c r="N40" s="5">
        <f>L40+M40</f>
        <v>21</v>
      </c>
      <c r="O40" s="4"/>
      <c r="P40" s="5">
        <v>98</v>
      </c>
      <c r="Q40" s="5">
        <v>1</v>
      </c>
      <c r="R40" s="15">
        <v>3</v>
      </c>
      <c r="S40" s="5">
        <f>Q40+R40</f>
        <v>4</v>
      </c>
      <c r="T40" s="25"/>
    </row>
    <row r="41" spans="1:20" ht="13.5">
      <c r="A41" s="5">
        <v>84</v>
      </c>
      <c r="B41" s="5">
        <v>20</v>
      </c>
      <c r="C41" s="15">
        <v>57</v>
      </c>
      <c r="D41" s="5">
        <f>B41+C41</f>
        <v>77</v>
      </c>
      <c r="E41" s="4"/>
      <c r="F41" s="5">
        <v>89</v>
      </c>
      <c r="G41" s="5">
        <v>8</v>
      </c>
      <c r="H41" s="15">
        <v>23</v>
      </c>
      <c r="I41" s="5">
        <f>G41+H41</f>
        <v>31</v>
      </c>
      <c r="J41" s="4"/>
      <c r="K41" s="5">
        <v>94</v>
      </c>
      <c r="L41" s="5">
        <v>5</v>
      </c>
      <c r="M41" s="15">
        <v>11</v>
      </c>
      <c r="N41" s="5">
        <f>L41+M41</f>
        <v>16</v>
      </c>
      <c r="O41" s="4"/>
      <c r="P41" s="5">
        <v>99</v>
      </c>
      <c r="Q41" s="5">
        <v>0</v>
      </c>
      <c r="R41" s="15">
        <v>0</v>
      </c>
      <c r="S41" s="5">
        <f>Q41+R41</f>
        <v>0</v>
      </c>
      <c r="T41" s="25"/>
    </row>
    <row r="42" spans="1:20" ht="13.5">
      <c r="A42" s="3" t="s">
        <v>16</v>
      </c>
      <c r="B42" s="5">
        <f>SUM(B37:B41)</f>
        <v>181</v>
      </c>
      <c r="C42" s="15">
        <f>SUM(C37:C41)</f>
        <v>337</v>
      </c>
      <c r="D42" s="5">
        <f>SUM(D37:D41)</f>
        <v>518</v>
      </c>
      <c r="E42" s="4"/>
      <c r="F42" s="3" t="s">
        <v>16</v>
      </c>
      <c r="G42" s="5">
        <f>SUM(G37:G41)</f>
        <v>72</v>
      </c>
      <c r="H42" s="15">
        <f>SUM(H37:H41)</f>
        <v>183</v>
      </c>
      <c r="I42" s="5">
        <f>SUM(I37:I41)</f>
        <v>255</v>
      </c>
      <c r="J42" s="4"/>
      <c r="K42" s="3" t="s">
        <v>16</v>
      </c>
      <c r="L42" s="5">
        <f>SUM(L37:L41)</f>
        <v>38</v>
      </c>
      <c r="M42" s="15">
        <f>SUM(M37:M41)</f>
        <v>94</v>
      </c>
      <c r="N42" s="5">
        <f>SUM(N37:N41)</f>
        <v>132</v>
      </c>
      <c r="O42" s="4"/>
      <c r="P42" s="3" t="s">
        <v>16</v>
      </c>
      <c r="Q42" s="5">
        <f>SUM(Q37:Q41)</f>
        <v>5</v>
      </c>
      <c r="R42" s="15">
        <f>SUM(R37:R41)</f>
        <v>18</v>
      </c>
      <c r="S42" s="5">
        <f>SUM(S37:S41)</f>
        <v>23</v>
      </c>
      <c r="T42" s="25"/>
    </row>
    <row r="43" spans="1:19" ht="13.5">
      <c r="A43" s="6"/>
      <c r="B43" s="6"/>
      <c r="C43" s="16"/>
      <c r="D43" s="6"/>
      <c r="F43" s="6"/>
      <c r="G43" s="6"/>
      <c r="H43" s="16"/>
      <c r="I43" s="6"/>
      <c r="K43" s="6"/>
      <c r="L43" s="6"/>
      <c r="M43" s="16"/>
      <c r="N43" s="6"/>
      <c r="P43" s="6"/>
      <c r="Q43" s="6"/>
      <c r="R43" s="16"/>
      <c r="S43" s="6"/>
    </row>
    <row r="44" spans="1:20" ht="13.5">
      <c r="A44" s="3" t="s">
        <v>13</v>
      </c>
      <c r="B44" s="3" t="s">
        <v>14</v>
      </c>
      <c r="C44" s="14" t="s">
        <v>58</v>
      </c>
      <c r="D44" s="3" t="s">
        <v>16</v>
      </c>
      <c r="E44" s="4"/>
      <c r="F44" s="3" t="s">
        <v>13</v>
      </c>
      <c r="G44" s="3" t="s">
        <v>14</v>
      </c>
      <c r="H44" s="14" t="s">
        <v>36</v>
      </c>
      <c r="I44" s="3" t="s">
        <v>16</v>
      </c>
      <c r="J44" s="4"/>
      <c r="K44" s="3" t="s">
        <v>13</v>
      </c>
      <c r="L44" s="3" t="s">
        <v>14</v>
      </c>
      <c r="M44" s="14" t="s">
        <v>36</v>
      </c>
      <c r="N44" s="3" t="s">
        <v>16</v>
      </c>
      <c r="O44" s="4"/>
      <c r="P44" s="3" t="s">
        <v>13</v>
      </c>
      <c r="Q44" s="3" t="s">
        <v>14</v>
      </c>
      <c r="R44" s="14" t="s">
        <v>36</v>
      </c>
      <c r="S44" s="3" t="s">
        <v>16</v>
      </c>
      <c r="T44" s="25"/>
    </row>
    <row r="45" spans="1:20" ht="13.5">
      <c r="A45" s="5">
        <v>100</v>
      </c>
      <c r="B45" s="5">
        <v>1</v>
      </c>
      <c r="C45" s="15">
        <v>1</v>
      </c>
      <c r="D45" s="5">
        <f>B45+C45</f>
        <v>2</v>
      </c>
      <c r="E45" s="4"/>
      <c r="F45" s="5">
        <v>105</v>
      </c>
      <c r="G45" s="5">
        <v>0</v>
      </c>
      <c r="H45" s="15">
        <v>0</v>
      </c>
      <c r="I45" s="5">
        <f>G45+H45</f>
        <v>0</v>
      </c>
      <c r="J45" s="4"/>
      <c r="K45" s="5">
        <v>110</v>
      </c>
      <c r="L45" s="5">
        <v>0</v>
      </c>
      <c r="M45" s="15">
        <v>0</v>
      </c>
      <c r="N45" s="5">
        <f>L45+M45</f>
        <v>0</v>
      </c>
      <c r="O45" s="4"/>
      <c r="P45" s="5">
        <v>115</v>
      </c>
      <c r="Q45" s="5">
        <v>0</v>
      </c>
      <c r="R45" s="15">
        <v>0</v>
      </c>
      <c r="S45" s="5">
        <f>Q45+R45</f>
        <v>0</v>
      </c>
      <c r="T45" s="25"/>
    </row>
    <row r="46" spans="1:20" ht="13.5">
      <c r="A46" s="5">
        <v>101</v>
      </c>
      <c r="B46" s="5">
        <v>0</v>
      </c>
      <c r="C46" s="15">
        <v>2</v>
      </c>
      <c r="D46" s="5">
        <f>B46+C46</f>
        <v>2</v>
      </c>
      <c r="E46" s="4"/>
      <c r="F46" s="5">
        <v>106</v>
      </c>
      <c r="G46" s="5">
        <v>0</v>
      </c>
      <c r="H46" s="15">
        <v>0</v>
      </c>
      <c r="I46" s="5">
        <f>G46+H46</f>
        <v>0</v>
      </c>
      <c r="J46" s="4"/>
      <c r="K46" s="5">
        <v>111</v>
      </c>
      <c r="L46" s="5">
        <v>0</v>
      </c>
      <c r="M46" s="15">
        <v>0</v>
      </c>
      <c r="N46" s="5">
        <f>L46+M46</f>
        <v>0</v>
      </c>
      <c r="O46" s="4"/>
      <c r="P46" s="5">
        <v>116</v>
      </c>
      <c r="Q46" s="5">
        <v>0</v>
      </c>
      <c r="R46" s="15">
        <v>0</v>
      </c>
      <c r="S46" s="5">
        <f>Q46+R46</f>
        <v>0</v>
      </c>
      <c r="T46" s="25"/>
    </row>
    <row r="47" spans="1:20" ht="13.5">
      <c r="A47" s="5">
        <v>102</v>
      </c>
      <c r="B47" s="5">
        <v>0</v>
      </c>
      <c r="C47" s="15">
        <v>0</v>
      </c>
      <c r="D47" s="5">
        <f>B47+C47</f>
        <v>0</v>
      </c>
      <c r="E47" s="4"/>
      <c r="F47" s="5">
        <v>107</v>
      </c>
      <c r="G47" s="5">
        <v>0</v>
      </c>
      <c r="H47" s="15">
        <v>0</v>
      </c>
      <c r="I47" s="5">
        <f>G47+H47</f>
        <v>0</v>
      </c>
      <c r="J47" s="4"/>
      <c r="K47" s="5">
        <v>112</v>
      </c>
      <c r="L47" s="5">
        <v>0</v>
      </c>
      <c r="M47" s="15">
        <v>0</v>
      </c>
      <c r="N47" s="5">
        <f>L47+M47</f>
        <v>0</v>
      </c>
      <c r="O47" s="4"/>
      <c r="P47" s="5">
        <v>117</v>
      </c>
      <c r="Q47" s="5">
        <v>0</v>
      </c>
      <c r="R47" s="15">
        <v>0</v>
      </c>
      <c r="S47" s="5">
        <f>Q47+R47</f>
        <v>0</v>
      </c>
      <c r="T47" s="25"/>
    </row>
    <row r="48" spans="1:20" ht="13.5">
      <c r="A48" s="5">
        <v>103</v>
      </c>
      <c r="B48" s="5">
        <v>0</v>
      </c>
      <c r="C48" s="15">
        <v>0</v>
      </c>
      <c r="D48" s="5">
        <f>B48+C48</f>
        <v>0</v>
      </c>
      <c r="E48" s="4"/>
      <c r="F48" s="5">
        <v>108</v>
      </c>
      <c r="G48" s="5">
        <v>0</v>
      </c>
      <c r="H48" s="15">
        <v>0</v>
      </c>
      <c r="I48" s="5">
        <f>G48+H48</f>
        <v>0</v>
      </c>
      <c r="J48" s="4"/>
      <c r="K48" s="5">
        <v>113</v>
      </c>
      <c r="L48" s="5">
        <v>0</v>
      </c>
      <c r="M48" s="15">
        <v>0</v>
      </c>
      <c r="N48" s="5">
        <f>L48+M48</f>
        <v>0</v>
      </c>
      <c r="O48" s="4"/>
      <c r="P48" s="5">
        <v>118</v>
      </c>
      <c r="Q48" s="5">
        <v>0</v>
      </c>
      <c r="R48" s="15">
        <v>0</v>
      </c>
      <c r="S48" s="5">
        <f>Q48+R48</f>
        <v>0</v>
      </c>
      <c r="T48" s="25"/>
    </row>
    <row r="49" spans="1:20" ht="13.5">
      <c r="A49" s="5">
        <v>104</v>
      </c>
      <c r="B49" s="5">
        <v>0</v>
      </c>
      <c r="C49" s="15">
        <v>1</v>
      </c>
      <c r="D49" s="5">
        <f>B49+C49</f>
        <v>1</v>
      </c>
      <c r="E49" s="4"/>
      <c r="F49" s="5">
        <v>109</v>
      </c>
      <c r="G49" s="5">
        <v>0</v>
      </c>
      <c r="H49" s="15">
        <v>0</v>
      </c>
      <c r="I49" s="5">
        <f>G49+H49</f>
        <v>0</v>
      </c>
      <c r="J49" s="4"/>
      <c r="K49" s="5">
        <v>114</v>
      </c>
      <c r="L49" s="5">
        <v>0</v>
      </c>
      <c r="M49" s="15">
        <v>0</v>
      </c>
      <c r="N49" s="5">
        <f>L49+M49</f>
        <v>0</v>
      </c>
      <c r="O49" s="4"/>
      <c r="P49" s="7" t="s">
        <v>17</v>
      </c>
      <c r="Q49" s="5">
        <v>0</v>
      </c>
      <c r="R49" s="15">
        <v>0</v>
      </c>
      <c r="S49" s="5">
        <f>Q49+R49</f>
        <v>0</v>
      </c>
      <c r="T49" s="25"/>
    </row>
    <row r="50" spans="1:20" ht="13.5">
      <c r="A50" s="3" t="s">
        <v>16</v>
      </c>
      <c r="B50" s="5">
        <f>SUM(B45:B49)</f>
        <v>1</v>
      </c>
      <c r="C50" s="15">
        <f>SUM(C45:C49)</f>
        <v>4</v>
      </c>
      <c r="D50" s="5">
        <f>SUM(D45:D49)</f>
        <v>5</v>
      </c>
      <c r="E50" s="4"/>
      <c r="F50" s="3" t="s">
        <v>16</v>
      </c>
      <c r="G50" s="5">
        <f>SUM(G45:G49)</f>
        <v>0</v>
      </c>
      <c r="H50" s="15">
        <f>SUM(H45:H49)</f>
        <v>0</v>
      </c>
      <c r="I50" s="5">
        <f>SUM(I45:I49)</f>
        <v>0</v>
      </c>
      <c r="J50" s="4"/>
      <c r="K50" s="3" t="s">
        <v>16</v>
      </c>
      <c r="L50" s="5">
        <f>SUM(L45:L49)</f>
        <v>0</v>
      </c>
      <c r="M50" s="15">
        <f>SUM(M45:M49)</f>
        <v>0</v>
      </c>
      <c r="N50" s="5">
        <f>SUM(N45:N49)</f>
        <v>0</v>
      </c>
      <c r="O50" s="4"/>
      <c r="P50" s="3" t="s">
        <v>16</v>
      </c>
      <c r="Q50" s="5">
        <f>SUM(Q45:Q49)</f>
        <v>0</v>
      </c>
      <c r="R50" s="15">
        <f>SUM(R45:R49)</f>
        <v>0</v>
      </c>
      <c r="S50" s="5">
        <f>SUM(S45:S49)</f>
        <v>0</v>
      </c>
      <c r="T50" s="25"/>
    </row>
    <row r="51" spans="1:19" ht="14.25" thickBot="1">
      <c r="A51" s="8"/>
      <c r="B51" s="8"/>
      <c r="C51" s="17"/>
      <c r="D51" s="8"/>
      <c r="F51" s="8"/>
      <c r="G51" s="8"/>
      <c r="H51" s="17"/>
      <c r="I51" s="8"/>
      <c r="K51" s="8"/>
      <c r="L51" s="8"/>
      <c r="M51" s="17"/>
      <c r="N51" s="8"/>
      <c r="P51" s="9"/>
      <c r="Q51" s="9"/>
      <c r="R51" s="19"/>
      <c r="S51" s="9"/>
    </row>
    <row r="52" spans="1:19" ht="14.25" thickBot="1">
      <c r="A52" s="21" t="s">
        <v>3</v>
      </c>
      <c r="B52" s="21" t="s">
        <v>4</v>
      </c>
      <c r="C52" s="22" t="s">
        <v>5</v>
      </c>
      <c r="D52" s="21" t="s">
        <v>6</v>
      </c>
      <c r="F52" s="21" t="s">
        <v>3</v>
      </c>
      <c r="G52" s="21" t="s">
        <v>4</v>
      </c>
      <c r="H52" s="22" t="s">
        <v>5</v>
      </c>
      <c r="I52" s="21" t="s">
        <v>6</v>
      </c>
      <c r="K52" s="21" t="s">
        <v>3</v>
      </c>
      <c r="L52" s="21" t="s">
        <v>4</v>
      </c>
      <c r="M52" s="22" t="s">
        <v>5</v>
      </c>
      <c r="N52" s="21" t="s">
        <v>6</v>
      </c>
      <c r="O52" s="24"/>
      <c r="P52" s="21" t="s">
        <v>3</v>
      </c>
      <c r="Q52" s="21" t="s">
        <v>4</v>
      </c>
      <c r="R52" s="22" t="s">
        <v>5</v>
      </c>
      <c r="S52" s="21" t="s">
        <v>6</v>
      </c>
    </row>
    <row r="53" spans="1:19" ht="14.25" thickBot="1">
      <c r="A53" s="21" t="s">
        <v>8</v>
      </c>
      <c r="B53" s="11">
        <v>14233</v>
      </c>
      <c r="C53" s="20">
        <v>15329</v>
      </c>
      <c r="D53" s="11">
        <f>SUM(B53:C53)</f>
        <v>29562</v>
      </c>
      <c r="F53" s="21" t="s">
        <v>11</v>
      </c>
      <c r="G53" s="11">
        <f>G34+L34+Q34+B42+G42+L42+Q42+B50+G50+L50+Q50</f>
        <v>1781</v>
      </c>
      <c r="H53" s="20">
        <f>H34+M34+R34+C42+H42+M42+R42+C50+H50+M50+R50</f>
        <v>2426</v>
      </c>
      <c r="I53" s="11">
        <f>SUM(G53:H53)</f>
        <v>4207</v>
      </c>
      <c r="K53" s="21" t="s">
        <v>10</v>
      </c>
      <c r="L53" s="11">
        <f>L34+Q34+B42+G42+L42+Q42+Q50+L50+G50+B50</f>
        <v>1121</v>
      </c>
      <c r="M53" s="20">
        <f>M34+R34+C42+H42+M42+R42+R50+M50+H50+C50</f>
        <v>1778</v>
      </c>
      <c r="N53" s="11">
        <f>SUM(L53:M53)</f>
        <v>2899</v>
      </c>
      <c r="O53" s="24"/>
      <c r="P53" s="21" t="s">
        <v>12</v>
      </c>
      <c r="Q53" s="11">
        <f>B53-G53</f>
        <v>12452</v>
      </c>
      <c r="R53" s="20">
        <f>C53-H53</f>
        <v>12903</v>
      </c>
      <c r="S53" s="11">
        <f>SUM(Q53:R53)</f>
        <v>25355</v>
      </c>
    </row>
    <row r="54" spans="16:19" ht="13.5">
      <c r="P54" s="26"/>
      <c r="Q54" s="26"/>
      <c r="R54" s="32"/>
      <c r="S54" s="26"/>
    </row>
  </sheetData>
  <sheetProtection/>
  <printOptions/>
  <pageMargins left="1.25" right="0.51" top="0.56" bottom="0.52" header="0.41" footer="0.41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9.00390625" style="12" customWidth="1"/>
    <col min="8" max="8" width="9.00390625" style="12" customWidth="1"/>
    <col min="13" max="13" width="9.00390625" style="12" customWidth="1"/>
    <col min="18" max="18" width="9.00390625" style="12" customWidth="1"/>
  </cols>
  <sheetData>
    <row r="1" spans="17:18" ht="13.5">
      <c r="Q1" s="1"/>
      <c r="R1" s="18"/>
    </row>
    <row r="2" spans="1:17" ht="13.5">
      <c r="A2" t="s">
        <v>0</v>
      </c>
      <c r="Q2" t="s">
        <v>9</v>
      </c>
    </row>
    <row r="3" spans="1:19" ht="13.5">
      <c r="A3" s="2"/>
      <c r="B3" s="2"/>
      <c r="C3" s="13"/>
      <c r="D3" s="2"/>
      <c r="F3" s="2"/>
      <c r="G3" s="2"/>
      <c r="H3" s="13"/>
      <c r="I3" s="2"/>
      <c r="K3" s="2"/>
      <c r="L3" s="2"/>
      <c r="M3" s="13"/>
      <c r="N3" s="2"/>
      <c r="P3" s="2"/>
      <c r="Q3" s="2"/>
      <c r="R3" s="13"/>
      <c r="S3" s="2"/>
    </row>
    <row r="4" spans="1:19" ht="13.5">
      <c r="A4" s="3" t="s">
        <v>3</v>
      </c>
      <c r="B4" s="3" t="s">
        <v>4</v>
      </c>
      <c r="C4" s="14" t="s">
        <v>5</v>
      </c>
      <c r="D4" s="3" t="s">
        <v>6</v>
      </c>
      <c r="E4" s="4"/>
      <c r="F4" s="3" t="s">
        <v>3</v>
      </c>
      <c r="G4" s="3" t="s">
        <v>4</v>
      </c>
      <c r="H4" s="14" t="s">
        <v>5</v>
      </c>
      <c r="I4" s="3" t="s">
        <v>6</v>
      </c>
      <c r="J4" s="4"/>
      <c r="K4" s="3" t="s">
        <v>3</v>
      </c>
      <c r="L4" s="3" t="s">
        <v>4</v>
      </c>
      <c r="M4" s="14" t="s">
        <v>5</v>
      </c>
      <c r="N4" s="3" t="s">
        <v>6</v>
      </c>
      <c r="O4" s="4"/>
      <c r="P4" s="3" t="s">
        <v>3</v>
      </c>
      <c r="Q4" s="3" t="s">
        <v>4</v>
      </c>
      <c r="R4" s="14" t="s">
        <v>5</v>
      </c>
      <c r="S4" s="3" t="s">
        <v>6</v>
      </c>
    </row>
    <row r="5" spans="1:19" ht="13.5">
      <c r="A5" s="5">
        <v>0</v>
      </c>
      <c r="B5" s="5">
        <v>104</v>
      </c>
      <c r="C5" s="15">
        <v>84</v>
      </c>
      <c r="D5" s="5">
        <v>188</v>
      </c>
      <c r="E5" s="4"/>
      <c r="F5" s="5">
        <v>5</v>
      </c>
      <c r="G5" s="5">
        <v>151</v>
      </c>
      <c r="H5" s="15">
        <v>166</v>
      </c>
      <c r="I5" s="5">
        <v>317</v>
      </c>
      <c r="J5" s="4"/>
      <c r="K5" s="5">
        <v>10</v>
      </c>
      <c r="L5" s="5">
        <v>211</v>
      </c>
      <c r="M5" s="15">
        <v>197</v>
      </c>
      <c r="N5" s="5">
        <v>408</v>
      </c>
      <c r="O5" s="4"/>
      <c r="P5" s="5">
        <v>15</v>
      </c>
      <c r="Q5" s="5">
        <v>254</v>
      </c>
      <c r="R5" s="15">
        <v>221</v>
      </c>
      <c r="S5" s="5">
        <v>475</v>
      </c>
    </row>
    <row r="6" spans="1:19" ht="13.5">
      <c r="A6" s="5">
        <v>1</v>
      </c>
      <c r="B6" s="5">
        <v>129</v>
      </c>
      <c r="C6" s="15">
        <v>108</v>
      </c>
      <c r="D6" s="5">
        <v>237</v>
      </c>
      <c r="E6" s="4"/>
      <c r="F6" s="5">
        <v>6</v>
      </c>
      <c r="G6" s="5">
        <v>160</v>
      </c>
      <c r="H6" s="15">
        <v>165</v>
      </c>
      <c r="I6" s="5">
        <v>325</v>
      </c>
      <c r="J6" s="4"/>
      <c r="K6" s="5">
        <v>11</v>
      </c>
      <c r="L6" s="5">
        <v>185</v>
      </c>
      <c r="M6" s="15">
        <v>178</v>
      </c>
      <c r="N6" s="5">
        <v>363</v>
      </c>
      <c r="O6" s="4"/>
      <c r="P6" s="5">
        <v>16</v>
      </c>
      <c r="Q6" s="5">
        <v>233</v>
      </c>
      <c r="R6" s="15">
        <v>235</v>
      </c>
      <c r="S6" s="5">
        <v>468</v>
      </c>
    </row>
    <row r="7" spans="1:19" ht="13.5">
      <c r="A7" s="5">
        <v>2</v>
      </c>
      <c r="B7" s="5">
        <v>125</v>
      </c>
      <c r="C7" s="15">
        <v>103</v>
      </c>
      <c r="D7" s="5">
        <v>228</v>
      </c>
      <c r="E7" s="4"/>
      <c r="F7" s="5">
        <v>7</v>
      </c>
      <c r="G7" s="5">
        <v>161</v>
      </c>
      <c r="H7" s="15">
        <v>191</v>
      </c>
      <c r="I7" s="5">
        <v>352</v>
      </c>
      <c r="J7" s="4"/>
      <c r="K7" s="5">
        <v>12</v>
      </c>
      <c r="L7" s="5">
        <v>212</v>
      </c>
      <c r="M7" s="15">
        <v>206</v>
      </c>
      <c r="N7" s="5">
        <v>418</v>
      </c>
      <c r="O7" s="4"/>
      <c r="P7" s="5">
        <v>17</v>
      </c>
      <c r="Q7" s="5">
        <v>227</v>
      </c>
      <c r="R7" s="15">
        <v>217</v>
      </c>
      <c r="S7" s="5">
        <v>444</v>
      </c>
    </row>
    <row r="8" spans="1:19" ht="13.5">
      <c r="A8" s="5">
        <v>3</v>
      </c>
      <c r="B8" s="5">
        <v>102</v>
      </c>
      <c r="C8" s="15">
        <v>137</v>
      </c>
      <c r="D8" s="5">
        <v>239</v>
      </c>
      <c r="E8" s="4"/>
      <c r="F8" s="5">
        <v>8</v>
      </c>
      <c r="G8" s="5">
        <v>167</v>
      </c>
      <c r="H8" s="15">
        <v>169</v>
      </c>
      <c r="I8" s="5">
        <v>336</v>
      </c>
      <c r="J8" s="4"/>
      <c r="K8" s="5">
        <v>13</v>
      </c>
      <c r="L8" s="5">
        <v>227</v>
      </c>
      <c r="M8" s="15">
        <v>216</v>
      </c>
      <c r="N8" s="5">
        <v>443</v>
      </c>
      <c r="O8" s="4"/>
      <c r="P8" s="5">
        <v>18</v>
      </c>
      <c r="Q8" s="5">
        <v>238</v>
      </c>
      <c r="R8" s="15">
        <v>231</v>
      </c>
      <c r="S8" s="5">
        <v>469</v>
      </c>
    </row>
    <row r="9" spans="1:19" ht="13.5">
      <c r="A9" s="5">
        <v>4</v>
      </c>
      <c r="B9" s="5">
        <v>143</v>
      </c>
      <c r="C9" s="15">
        <v>123</v>
      </c>
      <c r="D9" s="5">
        <v>266</v>
      </c>
      <c r="E9" s="4"/>
      <c r="F9" s="5">
        <v>9</v>
      </c>
      <c r="G9" s="5">
        <v>195</v>
      </c>
      <c r="H9" s="15">
        <v>173</v>
      </c>
      <c r="I9" s="5">
        <v>368</v>
      </c>
      <c r="J9" s="4"/>
      <c r="K9" s="5">
        <v>14</v>
      </c>
      <c r="L9" s="5">
        <v>198</v>
      </c>
      <c r="M9" s="15">
        <v>230</v>
      </c>
      <c r="N9" s="5">
        <v>428</v>
      </c>
      <c r="O9" s="4"/>
      <c r="P9" s="5">
        <v>19</v>
      </c>
      <c r="Q9" s="5">
        <v>218</v>
      </c>
      <c r="R9" s="15">
        <v>206</v>
      </c>
      <c r="S9" s="5">
        <v>424</v>
      </c>
    </row>
    <row r="10" spans="1:19" ht="13.5">
      <c r="A10" s="3" t="s">
        <v>6</v>
      </c>
      <c r="B10" s="5">
        <v>603</v>
      </c>
      <c r="C10" s="15">
        <v>555</v>
      </c>
      <c r="D10" s="5">
        <v>1158</v>
      </c>
      <c r="E10" s="4"/>
      <c r="F10" s="3" t="s">
        <v>6</v>
      </c>
      <c r="G10" s="5">
        <v>834</v>
      </c>
      <c r="H10" s="15">
        <v>864</v>
      </c>
      <c r="I10" s="5">
        <v>1698</v>
      </c>
      <c r="J10" s="4"/>
      <c r="K10" s="3" t="s">
        <v>6</v>
      </c>
      <c r="L10" s="5">
        <v>1033</v>
      </c>
      <c r="M10" s="15">
        <v>1027</v>
      </c>
      <c r="N10" s="5">
        <v>2060</v>
      </c>
      <c r="O10" s="4"/>
      <c r="P10" s="3" t="s">
        <v>6</v>
      </c>
      <c r="Q10" s="5">
        <v>1170</v>
      </c>
      <c r="R10" s="15">
        <v>1110</v>
      </c>
      <c r="S10" s="5">
        <v>2280</v>
      </c>
    </row>
    <row r="11" spans="1:19" ht="13.5">
      <c r="A11" s="6"/>
      <c r="B11" s="6"/>
      <c r="C11" s="16"/>
      <c r="D11" s="6"/>
      <c r="F11" s="6"/>
      <c r="G11" s="6"/>
      <c r="H11" s="16"/>
      <c r="I11" s="6"/>
      <c r="K11" s="6"/>
      <c r="L11" s="6"/>
      <c r="M11" s="16"/>
      <c r="N11" s="6"/>
      <c r="P11" s="6"/>
      <c r="Q11" s="6"/>
      <c r="R11" s="16"/>
      <c r="S11" s="6"/>
    </row>
    <row r="12" spans="1:19" ht="13.5">
      <c r="A12" s="3" t="s">
        <v>3</v>
      </c>
      <c r="B12" s="3" t="s">
        <v>4</v>
      </c>
      <c r="C12" s="14" t="s">
        <v>5</v>
      </c>
      <c r="D12" s="3" t="s">
        <v>6</v>
      </c>
      <c r="E12" s="4"/>
      <c r="F12" s="3" t="s">
        <v>3</v>
      </c>
      <c r="G12" s="3" t="s">
        <v>4</v>
      </c>
      <c r="H12" s="14" t="s">
        <v>5</v>
      </c>
      <c r="I12" s="3" t="s">
        <v>6</v>
      </c>
      <c r="J12" s="4"/>
      <c r="K12" s="3" t="s">
        <v>3</v>
      </c>
      <c r="L12" s="3" t="s">
        <v>4</v>
      </c>
      <c r="M12" s="14" t="s">
        <v>5</v>
      </c>
      <c r="N12" s="3" t="s">
        <v>6</v>
      </c>
      <c r="O12" s="4"/>
      <c r="P12" s="3" t="s">
        <v>3</v>
      </c>
      <c r="Q12" s="3" t="s">
        <v>4</v>
      </c>
      <c r="R12" s="14" t="s">
        <v>5</v>
      </c>
      <c r="S12" s="3" t="s">
        <v>6</v>
      </c>
    </row>
    <row r="13" spans="1:19" ht="13.5">
      <c r="A13" s="5">
        <v>20</v>
      </c>
      <c r="B13" s="5">
        <v>190</v>
      </c>
      <c r="C13" s="15">
        <v>189</v>
      </c>
      <c r="D13" s="5">
        <v>379</v>
      </c>
      <c r="E13" s="4"/>
      <c r="F13" s="5">
        <v>25</v>
      </c>
      <c r="G13" s="5">
        <v>152</v>
      </c>
      <c r="H13" s="15">
        <v>208</v>
      </c>
      <c r="I13" s="5">
        <v>360</v>
      </c>
      <c r="J13" s="4"/>
      <c r="K13" s="5">
        <v>30</v>
      </c>
      <c r="L13" s="5">
        <v>136</v>
      </c>
      <c r="M13" s="15">
        <v>164</v>
      </c>
      <c r="N13" s="5">
        <v>300</v>
      </c>
      <c r="O13" s="4"/>
      <c r="P13" s="5">
        <v>35</v>
      </c>
      <c r="Q13" s="5">
        <v>156</v>
      </c>
      <c r="R13" s="15">
        <v>196</v>
      </c>
      <c r="S13" s="5">
        <v>352</v>
      </c>
    </row>
    <row r="14" spans="1:19" ht="13.5">
      <c r="A14" s="5">
        <v>21</v>
      </c>
      <c r="B14" s="5">
        <v>196</v>
      </c>
      <c r="C14" s="15">
        <v>208</v>
      </c>
      <c r="D14" s="5">
        <v>404</v>
      </c>
      <c r="E14" s="4"/>
      <c r="F14" s="5">
        <v>26</v>
      </c>
      <c r="G14" s="5">
        <v>139</v>
      </c>
      <c r="H14" s="15">
        <v>161</v>
      </c>
      <c r="I14" s="5">
        <v>300</v>
      </c>
      <c r="J14" s="4"/>
      <c r="K14" s="5">
        <v>31</v>
      </c>
      <c r="L14" s="5">
        <v>136</v>
      </c>
      <c r="M14" s="15">
        <v>173</v>
      </c>
      <c r="N14" s="5">
        <v>309</v>
      </c>
      <c r="O14" s="4"/>
      <c r="P14" s="5">
        <v>36</v>
      </c>
      <c r="Q14" s="5">
        <v>161</v>
      </c>
      <c r="R14" s="15">
        <v>193</v>
      </c>
      <c r="S14" s="5">
        <v>354</v>
      </c>
    </row>
    <row r="15" spans="1:19" ht="13.5">
      <c r="A15" s="5">
        <v>22</v>
      </c>
      <c r="B15" s="5">
        <v>173</v>
      </c>
      <c r="C15" s="15">
        <v>204</v>
      </c>
      <c r="D15" s="5">
        <v>377</v>
      </c>
      <c r="E15" s="4"/>
      <c r="F15" s="5">
        <v>27</v>
      </c>
      <c r="G15" s="5">
        <v>134</v>
      </c>
      <c r="H15" s="15">
        <v>171</v>
      </c>
      <c r="I15" s="5">
        <v>305</v>
      </c>
      <c r="J15" s="4"/>
      <c r="K15" s="5">
        <v>32</v>
      </c>
      <c r="L15" s="5">
        <v>156</v>
      </c>
      <c r="M15" s="15">
        <v>188</v>
      </c>
      <c r="N15" s="5">
        <v>344</v>
      </c>
      <c r="O15" s="4"/>
      <c r="P15" s="5">
        <v>37</v>
      </c>
      <c r="Q15" s="5">
        <v>174</v>
      </c>
      <c r="R15" s="15">
        <v>223</v>
      </c>
      <c r="S15" s="5">
        <v>397</v>
      </c>
    </row>
    <row r="16" spans="1:19" ht="13.5">
      <c r="A16" s="5">
        <v>23</v>
      </c>
      <c r="B16" s="5">
        <v>171</v>
      </c>
      <c r="C16" s="15">
        <v>184</v>
      </c>
      <c r="D16" s="5">
        <v>355</v>
      </c>
      <c r="E16" s="4"/>
      <c r="F16" s="5">
        <v>28</v>
      </c>
      <c r="G16" s="5">
        <v>153</v>
      </c>
      <c r="H16" s="15">
        <v>163</v>
      </c>
      <c r="I16" s="5">
        <v>316</v>
      </c>
      <c r="J16" s="4"/>
      <c r="K16" s="5">
        <v>33</v>
      </c>
      <c r="L16" s="5">
        <v>171</v>
      </c>
      <c r="M16" s="15">
        <v>207</v>
      </c>
      <c r="N16" s="5">
        <v>378</v>
      </c>
      <c r="O16" s="4"/>
      <c r="P16" s="5">
        <v>38</v>
      </c>
      <c r="Q16" s="5">
        <v>191</v>
      </c>
      <c r="R16" s="15">
        <v>237</v>
      </c>
      <c r="S16" s="5">
        <v>428</v>
      </c>
    </row>
    <row r="17" spans="1:19" ht="13.5">
      <c r="A17" s="5">
        <v>24</v>
      </c>
      <c r="B17" s="5">
        <v>162</v>
      </c>
      <c r="C17" s="15">
        <v>177</v>
      </c>
      <c r="D17" s="5">
        <v>339</v>
      </c>
      <c r="E17" s="4"/>
      <c r="F17" s="5">
        <v>29</v>
      </c>
      <c r="G17" s="5">
        <v>138</v>
      </c>
      <c r="H17" s="15">
        <v>175</v>
      </c>
      <c r="I17" s="5">
        <v>313</v>
      </c>
      <c r="J17" s="4"/>
      <c r="K17" s="5">
        <v>34</v>
      </c>
      <c r="L17" s="5">
        <v>170</v>
      </c>
      <c r="M17" s="15">
        <v>193</v>
      </c>
      <c r="N17" s="5">
        <v>363</v>
      </c>
      <c r="O17" s="4"/>
      <c r="P17" s="5">
        <v>39</v>
      </c>
      <c r="Q17" s="5">
        <v>182</v>
      </c>
      <c r="R17" s="15">
        <v>202</v>
      </c>
      <c r="S17" s="5">
        <v>384</v>
      </c>
    </row>
    <row r="18" spans="1:19" ht="13.5">
      <c r="A18" s="3" t="s">
        <v>6</v>
      </c>
      <c r="B18" s="5">
        <v>892</v>
      </c>
      <c r="C18" s="15">
        <v>962</v>
      </c>
      <c r="D18" s="5">
        <v>1854</v>
      </c>
      <c r="E18" s="4"/>
      <c r="F18" s="3" t="s">
        <v>6</v>
      </c>
      <c r="G18" s="5">
        <v>716</v>
      </c>
      <c r="H18" s="15">
        <v>878</v>
      </c>
      <c r="I18" s="5">
        <v>1594</v>
      </c>
      <c r="J18" s="4"/>
      <c r="K18" s="3" t="s">
        <v>6</v>
      </c>
      <c r="L18" s="5">
        <v>769</v>
      </c>
      <c r="M18" s="15">
        <v>925</v>
      </c>
      <c r="N18" s="5">
        <v>1694</v>
      </c>
      <c r="O18" s="4"/>
      <c r="P18" s="3" t="s">
        <v>6</v>
      </c>
      <c r="Q18" s="5">
        <v>864</v>
      </c>
      <c r="R18" s="15">
        <v>1051</v>
      </c>
      <c r="S18" s="5">
        <v>1915</v>
      </c>
    </row>
    <row r="19" spans="1:19" ht="13.5">
      <c r="A19" s="6"/>
      <c r="B19" s="6"/>
      <c r="C19" s="16"/>
      <c r="D19" s="6"/>
      <c r="F19" s="6"/>
      <c r="G19" s="6"/>
      <c r="H19" s="16"/>
      <c r="I19" s="6"/>
      <c r="K19" s="6"/>
      <c r="L19" s="6"/>
      <c r="M19" s="16"/>
      <c r="N19" s="6"/>
      <c r="P19" s="6"/>
      <c r="Q19" s="6"/>
      <c r="R19" s="16"/>
      <c r="S19" s="6"/>
    </row>
    <row r="20" spans="1:19" ht="13.5">
      <c r="A20" s="3" t="s">
        <v>3</v>
      </c>
      <c r="B20" s="3" t="s">
        <v>4</v>
      </c>
      <c r="C20" s="14" t="s">
        <v>5</v>
      </c>
      <c r="D20" s="3" t="s">
        <v>6</v>
      </c>
      <c r="E20" s="4"/>
      <c r="F20" s="3" t="s">
        <v>3</v>
      </c>
      <c r="G20" s="3" t="s">
        <v>4</v>
      </c>
      <c r="H20" s="14" t="s">
        <v>5</v>
      </c>
      <c r="I20" s="3" t="s">
        <v>6</v>
      </c>
      <c r="J20" s="4"/>
      <c r="K20" s="3" t="s">
        <v>3</v>
      </c>
      <c r="L20" s="3" t="s">
        <v>4</v>
      </c>
      <c r="M20" s="14" t="s">
        <v>5</v>
      </c>
      <c r="N20" s="3" t="s">
        <v>6</v>
      </c>
      <c r="O20" s="4"/>
      <c r="P20" s="3" t="s">
        <v>3</v>
      </c>
      <c r="Q20" s="3" t="s">
        <v>4</v>
      </c>
      <c r="R20" s="14" t="s">
        <v>5</v>
      </c>
      <c r="S20" s="3" t="s">
        <v>6</v>
      </c>
    </row>
    <row r="21" spans="1:19" ht="13.5">
      <c r="A21" s="5">
        <v>40</v>
      </c>
      <c r="B21" s="5">
        <v>191</v>
      </c>
      <c r="C21" s="15">
        <v>199</v>
      </c>
      <c r="D21" s="5">
        <v>390</v>
      </c>
      <c r="E21" s="4"/>
      <c r="F21" s="5">
        <v>45</v>
      </c>
      <c r="G21" s="5">
        <v>200</v>
      </c>
      <c r="H21" s="15">
        <v>238</v>
      </c>
      <c r="I21" s="5">
        <v>438</v>
      </c>
      <c r="J21" s="4"/>
      <c r="K21" s="5">
        <v>50</v>
      </c>
      <c r="L21" s="5">
        <v>258</v>
      </c>
      <c r="M21" s="15">
        <v>245</v>
      </c>
      <c r="N21" s="5">
        <v>503</v>
      </c>
      <c r="O21" s="4"/>
      <c r="P21" s="5">
        <v>55</v>
      </c>
      <c r="Q21" s="5">
        <v>266</v>
      </c>
      <c r="R21" s="15">
        <v>249</v>
      </c>
      <c r="S21" s="5">
        <v>515</v>
      </c>
    </row>
    <row r="22" spans="1:19" ht="13.5">
      <c r="A22" s="5">
        <v>41</v>
      </c>
      <c r="B22" s="5">
        <v>182</v>
      </c>
      <c r="C22" s="15">
        <v>242</v>
      </c>
      <c r="D22" s="5">
        <v>424</v>
      </c>
      <c r="E22" s="4"/>
      <c r="F22" s="5">
        <v>46</v>
      </c>
      <c r="G22" s="5">
        <v>234</v>
      </c>
      <c r="H22" s="15">
        <v>263</v>
      </c>
      <c r="I22" s="5">
        <v>497</v>
      </c>
      <c r="J22" s="4"/>
      <c r="K22" s="5">
        <v>51</v>
      </c>
      <c r="L22" s="5">
        <v>239</v>
      </c>
      <c r="M22" s="15">
        <v>258</v>
      </c>
      <c r="N22" s="5">
        <v>497</v>
      </c>
      <c r="O22" s="4"/>
      <c r="P22" s="5">
        <v>56</v>
      </c>
      <c r="Q22" s="5">
        <v>174</v>
      </c>
      <c r="R22" s="15">
        <v>142</v>
      </c>
      <c r="S22" s="5">
        <v>316</v>
      </c>
    </row>
    <row r="23" spans="1:19" ht="13.5">
      <c r="A23" s="5">
        <v>42</v>
      </c>
      <c r="B23" s="5">
        <v>196</v>
      </c>
      <c r="C23" s="15">
        <v>208</v>
      </c>
      <c r="D23" s="5">
        <v>404</v>
      </c>
      <c r="E23" s="4"/>
      <c r="F23" s="5">
        <v>47</v>
      </c>
      <c r="G23" s="5">
        <v>240</v>
      </c>
      <c r="H23" s="15">
        <v>239</v>
      </c>
      <c r="I23" s="5">
        <v>479</v>
      </c>
      <c r="J23" s="4"/>
      <c r="K23" s="5">
        <v>52</v>
      </c>
      <c r="L23" s="5">
        <v>284</v>
      </c>
      <c r="M23" s="15">
        <v>255</v>
      </c>
      <c r="N23" s="5">
        <v>539</v>
      </c>
      <c r="O23" s="4"/>
      <c r="P23" s="5">
        <v>57</v>
      </c>
      <c r="Q23" s="5">
        <v>207</v>
      </c>
      <c r="R23" s="15">
        <v>174</v>
      </c>
      <c r="S23" s="5">
        <v>381</v>
      </c>
    </row>
    <row r="24" spans="1:19" ht="13.5">
      <c r="A24" s="5">
        <v>43</v>
      </c>
      <c r="B24" s="5">
        <v>233</v>
      </c>
      <c r="C24" s="15">
        <v>243</v>
      </c>
      <c r="D24" s="5">
        <v>476</v>
      </c>
      <c r="E24" s="4"/>
      <c r="F24" s="5">
        <v>48</v>
      </c>
      <c r="G24" s="5">
        <v>292</v>
      </c>
      <c r="H24" s="15">
        <v>248</v>
      </c>
      <c r="I24" s="5">
        <v>540</v>
      </c>
      <c r="J24" s="4"/>
      <c r="K24" s="5">
        <v>53</v>
      </c>
      <c r="L24" s="5">
        <v>319</v>
      </c>
      <c r="M24" s="15">
        <v>305</v>
      </c>
      <c r="N24" s="5">
        <v>624</v>
      </c>
      <c r="O24" s="4"/>
      <c r="P24" s="5">
        <v>58</v>
      </c>
      <c r="Q24" s="5">
        <v>235</v>
      </c>
      <c r="R24" s="15">
        <v>235</v>
      </c>
      <c r="S24" s="5">
        <v>470</v>
      </c>
    </row>
    <row r="25" spans="1:19" ht="13.5">
      <c r="A25" s="5">
        <v>44</v>
      </c>
      <c r="B25" s="5">
        <v>205</v>
      </c>
      <c r="C25" s="15">
        <v>246</v>
      </c>
      <c r="D25" s="5">
        <v>451</v>
      </c>
      <c r="E25" s="4"/>
      <c r="F25" s="5">
        <v>49</v>
      </c>
      <c r="G25" s="5">
        <v>271</v>
      </c>
      <c r="H25" s="15">
        <v>254</v>
      </c>
      <c r="I25" s="5">
        <v>525</v>
      </c>
      <c r="J25" s="4"/>
      <c r="K25" s="5">
        <v>54</v>
      </c>
      <c r="L25" s="5">
        <v>279</v>
      </c>
      <c r="M25" s="15">
        <v>321</v>
      </c>
      <c r="N25" s="5">
        <v>600</v>
      </c>
      <c r="O25" s="4"/>
      <c r="P25" s="5">
        <v>59</v>
      </c>
      <c r="Q25" s="5">
        <v>205</v>
      </c>
      <c r="R25" s="15">
        <v>183</v>
      </c>
      <c r="S25" s="5">
        <v>388</v>
      </c>
    </row>
    <row r="26" spans="1:19" ht="13.5">
      <c r="A26" s="3" t="s">
        <v>6</v>
      </c>
      <c r="B26" s="5">
        <v>1007</v>
      </c>
      <c r="C26" s="15">
        <v>1138</v>
      </c>
      <c r="D26" s="5">
        <v>2145</v>
      </c>
      <c r="E26" s="4"/>
      <c r="F26" s="3" t="s">
        <v>6</v>
      </c>
      <c r="G26" s="5">
        <v>1237</v>
      </c>
      <c r="H26" s="15">
        <v>1242</v>
      </c>
      <c r="I26" s="5">
        <v>2479</v>
      </c>
      <c r="J26" s="4"/>
      <c r="K26" s="3" t="s">
        <v>6</v>
      </c>
      <c r="L26" s="5">
        <v>1379</v>
      </c>
      <c r="M26" s="15">
        <v>1384</v>
      </c>
      <c r="N26" s="5">
        <v>2763</v>
      </c>
      <c r="O26" s="4"/>
      <c r="P26" s="3" t="s">
        <v>6</v>
      </c>
      <c r="Q26" s="5">
        <v>1087</v>
      </c>
      <c r="R26" s="15">
        <v>983</v>
      </c>
      <c r="S26" s="5">
        <v>2070</v>
      </c>
    </row>
    <row r="27" spans="1:19" ht="13.5">
      <c r="A27" s="6"/>
      <c r="B27" s="6"/>
      <c r="C27" s="16"/>
      <c r="D27" s="6"/>
      <c r="F27" s="6"/>
      <c r="G27" s="6"/>
      <c r="H27" s="16"/>
      <c r="I27" s="6"/>
      <c r="K27" s="6"/>
      <c r="L27" s="6"/>
      <c r="M27" s="16"/>
      <c r="N27" s="6"/>
      <c r="P27" s="6"/>
      <c r="Q27" s="6"/>
      <c r="R27" s="16"/>
      <c r="S27" s="6"/>
    </row>
    <row r="28" spans="1:19" ht="13.5">
      <c r="A28" s="3" t="s">
        <v>3</v>
      </c>
      <c r="B28" s="3" t="s">
        <v>4</v>
      </c>
      <c r="C28" s="14" t="s">
        <v>5</v>
      </c>
      <c r="D28" s="3" t="s">
        <v>6</v>
      </c>
      <c r="E28" s="4"/>
      <c r="F28" s="3" t="s">
        <v>3</v>
      </c>
      <c r="G28" s="3" t="s">
        <v>4</v>
      </c>
      <c r="H28" s="14" t="s">
        <v>5</v>
      </c>
      <c r="I28" s="3" t="s">
        <v>6</v>
      </c>
      <c r="J28" s="4"/>
      <c r="K28" s="3" t="s">
        <v>3</v>
      </c>
      <c r="L28" s="3" t="s">
        <v>4</v>
      </c>
      <c r="M28" s="14" t="s">
        <v>5</v>
      </c>
      <c r="N28" s="3" t="s">
        <v>6</v>
      </c>
      <c r="O28" s="4"/>
      <c r="P28" s="3" t="s">
        <v>3</v>
      </c>
      <c r="Q28" s="3" t="s">
        <v>4</v>
      </c>
      <c r="R28" s="14" t="s">
        <v>5</v>
      </c>
      <c r="S28" s="3" t="s">
        <v>6</v>
      </c>
    </row>
    <row r="29" spans="1:19" ht="13.5">
      <c r="A29" s="5">
        <v>60</v>
      </c>
      <c r="B29" s="5">
        <v>214</v>
      </c>
      <c r="C29" s="15">
        <v>196</v>
      </c>
      <c r="D29" s="5">
        <v>410</v>
      </c>
      <c r="E29" s="4"/>
      <c r="F29" s="5">
        <v>65</v>
      </c>
      <c r="G29" s="5">
        <v>138</v>
      </c>
      <c r="H29" s="15">
        <v>134</v>
      </c>
      <c r="I29" s="5">
        <v>272</v>
      </c>
      <c r="J29" s="4"/>
      <c r="K29" s="5">
        <v>70</v>
      </c>
      <c r="L29" s="5">
        <v>78</v>
      </c>
      <c r="M29" s="15">
        <v>125</v>
      </c>
      <c r="N29" s="5">
        <v>203</v>
      </c>
      <c r="O29" s="4"/>
      <c r="P29" s="5">
        <v>75</v>
      </c>
      <c r="Q29" s="5">
        <v>85</v>
      </c>
      <c r="R29" s="15">
        <v>120</v>
      </c>
      <c r="S29" s="5">
        <v>205</v>
      </c>
    </row>
    <row r="30" spans="1:19" ht="13.5">
      <c r="A30" s="5">
        <v>61</v>
      </c>
      <c r="B30" s="5">
        <v>206</v>
      </c>
      <c r="C30" s="15">
        <v>169</v>
      </c>
      <c r="D30" s="5">
        <v>375</v>
      </c>
      <c r="E30" s="4"/>
      <c r="F30" s="5">
        <v>66</v>
      </c>
      <c r="G30" s="5">
        <v>154</v>
      </c>
      <c r="H30" s="15">
        <v>142</v>
      </c>
      <c r="I30" s="5">
        <v>296</v>
      </c>
      <c r="J30" s="4"/>
      <c r="K30" s="5">
        <v>71</v>
      </c>
      <c r="L30" s="5">
        <v>97</v>
      </c>
      <c r="M30" s="15">
        <v>141</v>
      </c>
      <c r="N30" s="5">
        <v>238</v>
      </c>
      <c r="O30" s="4"/>
      <c r="P30" s="5">
        <v>76</v>
      </c>
      <c r="Q30" s="5">
        <v>77</v>
      </c>
      <c r="R30" s="15">
        <v>120</v>
      </c>
      <c r="S30" s="5">
        <v>197</v>
      </c>
    </row>
    <row r="31" spans="1:19" ht="13.5">
      <c r="A31" s="5">
        <v>62</v>
      </c>
      <c r="B31" s="5">
        <v>184</v>
      </c>
      <c r="C31" s="15">
        <v>180</v>
      </c>
      <c r="D31" s="5">
        <v>364</v>
      </c>
      <c r="E31" s="4"/>
      <c r="F31" s="5">
        <v>67</v>
      </c>
      <c r="G31" s="5">
        <v>130</v>
      </c>
      <c r="H31" s="15">
        <v>133</v>
      </c>
      <c r="I31" s="5">
        <v>263</v>
      </c>
      <c r="J31" s="4"/>
      <c r="K31" s="5">
        <v>72</v>
      </c>
      <c r="L31" s="5">
        <v>109</v>
      </c>
      <c r="M31" s="15">
        <v>117</v>
      </c>
      <c r="N31" s="5">
        <v>226</v>
      </c>
      <c r="O31" s="4"/>
      <c r="P31" s="5">
        <v>77</v>
      </c>
      <c r="Q31" s="5">
        <v>80</v>
      </c>
      <c r="R31" s="15">
        <v>87</v>
      </c>
      <c r="S31" s="5">
        <v>167</v>
      </c>
    </row>
    <row r="32" spans="1:19" ht="13.5">
      <c r="A32" s="5">
        <v>63</v>
      </c>
      <c r="B32" s="5">
        <v>127</v>
      </c>
      <c r="C32" s="15">
        <v>118</v>
      </c>
      <c r="D32" s="5">
        <v>245</v>
      </c>
      <c r="E32" s="4"/>
      <c r="F32" s="5">
        <v>68</v>
      </c>
      <c r="G32" s="5">
        <v>117</v>
      </c>
      <c r="H32" s="15">
        <v>112</v>
      </c>
      <c r="I32" s="5">
        <v>229</v>
      </c>
      <c r="J32" s="4"/>
      <c r="K32" s="5">
        <v>73</v>
      </c>
      <c r="L32" s="5">
        <v>100</v>
      </c>
      <c r="M32" s="15">
        <v>138</v>
      </c>
      <c r="N32" s="5">
        <v>238</v>
      </c>
      <c r="O32" s="4"/>
      <c r="P32" s="5">
        <v>78</v>
      </c>
      <c r="Q32" s="5">
        <v>68</v>
      </c>
      <c r="R32" s="15">
        <v>93</v>
      </c>
      <c r="S32" s="5">
        <v>161</v>
      </c>
    </row>
    <row r="33" spans="1:19" ht="13.5">
      <c r="A33" s="5">
        <v>64</v>
      </c>
      <c r="B33" s="5">
        <v>123</v>
      </c>
      <c r="C33" s="15">
        <v>121</v>
      </c>
      <c r="D33" s="5">
        <v>244</v>
      </c>
      <c r="E33" s="4"/>
      <c r="F33" s="5">
        <v>69</v>
      </c>
      <c r="G33" s="5">
        <v>118</v>
      </c>
      <c r="H33" s="15">
        <v>128</v>
      </c>
      <c r="I33" s="5">
        <v>246</v>
      </c>
      <c r="J33" s="4"/>
      <c r="K33" s="5">
        <v>74</v>
      </c>
      <c r="L33" s="5">
        <v>87</v>
      </c>
      <c r="M33" s="15">
        <v>99</v>
      </c>
      <c r="N33" s="5">
        <v>186</v>
      </c>
      <c r="O33" s="4"/>
      <c r="P33" s="5">
        <v>79</v>
      </c>
      <c r="Q33" s="5">
        <v>35</v>
      </c>
      <c r="R33" s="15">
        <v>92</v>
      </c>
      <c r="S33" s="5">
        <v>127</v>
      </c>
    </row>
    <row r="34" spans="1:19" ht="13.5">
      <c r="A34" s="3" t="s">
        <v>6</v>
      </c>
      <c r="B34" s="5">
        <v>854</v>
      </c>
      <c r="C34" s="15">
        <v>784</v>
      </c>
      <c r="D34" s="5">
        <v>1638</v>
      </c>
      <c r="E34" s="4"/>
      <c r="F34" s="3" t="s">
        <v>6</v>
      </c>
      <c r="G34" s="5">
        <v>657</v>
      </c>
      <c r="H34" s="15">
        <v>649</v>
      </c>
      <c r="I34" s="5">
        <v>1306</v>
      </c>
      <c r="J34" s="4"/>
      <c r="K34" s="3" t="s">
        <v>6</v>
      </c>
      <c r="L34" s="5">
        <v>471</v>
      </c>
      <c r="M34" s="15">
        <v>620</v>
      </c>
      <c r="N34" s="5">
        <v>1091</v>
      </c>
      <c r="O34" s="4"/>
      <c r="P34" s="3" t="s">
        <v>6</v>
      </c>
      <c r="Q34" s="5">
        <v>345</v>
      </c>
      <c r="R34" s="15">
        <v>512</v>
      </c>
      <c r="S34" s="5">
        <v>857</v>
      </c>
    </row>
    <row r="35" spans="1:19" ht="13.5">
      <c r="A35" s="6"/>
      <c r="B35" s="6"/>
      <c r="C35" s="16"/>
      <c r="D35" s="6"/>
      <c r="F35" s="6"/>
      <c r="G35" s="6"/>
      <c r="H35" s="16"/>
      <c r="I35" s="6"/>
      <c r="K35" s="6"/>
      <c r="L35" s="6"/>
      <c r="M35" s="16"/>
      <c r="N35" s="6"/>
      <c r="P35" s="6"/>
      <c r="Q35" s="6"/>
      <c r="R35" s="16"/>
      <c r="S35" s="6"/>
    </row>
    <row r="36" spans="1:19" ht="13.5">
      <c r="A36" s="3" t="s">
        <v>3</v>
      </c>
      <c r="B36" s="3" t="s">
        <v>4</v>
      </c>
      <c r="C36" s="14" t="s">
        <v>5</v>
      </c>
      <c r="D36" s="3" t="s">
        <v>6</v>
      </c>
      <c r="E36" s="4"/>
      <c r="F36" s="3" t="s">
        <v>3</v>
      </c>
      <c r="G36" s="3" t="s">
        <v>4</v>
      </c>
      <c r="H36" s="14" t="s">
        <v>5</v>
      </c>
      <c r="I36" s="3" t="s">
        <v>6</v>
      </c>
      <c r="J36" s="4"/>
      <c r="K36" s="3" t="s">
        <v>3</v>
      </c>
      <c r="L36" s="3" t="s">
        <v>4</v>
      </c>
      <c r="M36" s="14" t="s">
        <v>5</v>
      </c>
      <c r="N36" s="3" t="s">
        <v>6</v>
      </c>
      <c r="O36" s="4"/>
      <c r="P36" s="3" t="s">
        <v>3</v>
      </c>
      <c r="Q36" s="3" t="s">
        <v>4</v>
      </c>
      <c r="R36" s="14" t="s">
        <v>5</v>
      </c>
      <c r="S36" s="3" t="s">
        <v>6</v>
      </c>
    </row>
    <row r="37" spans="1:19" ht="13.5">
      <c r="A37" s="5">
        <v>80</v>
      </c>
      <c r="B37" s="5">
        <v>54</v>
      </c>
      <c r="C37" s="15">
        <v>82</v>
      </c>
      <c r="D37" s="5">
        <v>136</v>
      </c>
      <c r="E37" s="4"/>
      <c r="F37" s="5">
        <v>85</v>
      </c>
      <c r="G37" s="5">
        <v>22</v>
      </c>
      <c r="H37" s="15">
        <v>42</v>
      </c>
      <c r="I37" s="5">
        <v>64</v>
      </c>
      <c r="J37" s="4"/>
      <c r="K37" s="5">
        <v>90</v>
      </c>
      <c r="L37" s="5">
        <v>14</v>
      </c>
      <c r="M37" s="15">
        <v>33</v>
      </c>
      <c r="N37" s="5">
        <v>47</v>
      </c>
      <c r="O37" s="4"/>
      <c r="P37" s="5">
        <v>95</v>
      </c>
      <c r="Q37" s="5">
        <v>2</v>
      </c>
      <c r="R37" s="15">
        <v>4</v>
      </c>
      <c r="S37" s="5">
        <v>6</v>
      </c>
    </row>
    <row r="38" spans="1:19" ht="13.5">
      <c r="A38" s="5">
        <v>81</v>
      </c>
      <c r="B38" s="5">
        <v>45</v>
      </c>
      <c r="C38" s="15">
        <v>83</v>
      </c>
      <c r="D38" s="5">
        <v>128</v>
      </c>
      <c r="E38" s="4"/>
      <c r="F38" s="5">
        <v>86</v>
      </c>
      <c r="G38" s="5">
        <v>17</v>
      </c>
      <c r="H38" s="15">
        <v>55</v>
      </c>
      <c r="I38" s="5">
        <v>72</v>
      </c>
      <c r="J38" s="4"/>
      <c r="K38" s="5">
        <v>91</v>
      </c>
      <c r="L38" s="5">
        <v>8</v>
      </c>
      <c r="M38" s="15">
        <v>22</v>
      </c>
      <c r="N38" s="5">
        <v>30</v>
      </c>
      <c r="O38" s="4"/>
      <c r="P38" s="5">
        <v>96</v>
      </c>
      <c r="Q38" s="5">
        <v>2</v>
      </c>
      <c r="R38" s="15">
        <v>4</v>
      </c>
      <c r="S38" s="5">
        <v>6</v>
      </c>
    </row>
    <row r="39" spans="1:19" ht="13.5">
      <c r="A39" s="5">
        <v>82</v>
      </c>
      <c r="B39" s="5">
        <v>36</v>
      </c>
      <c r="C39" s="15">
        <v>62</v>
      </c>
      <c r="D39" s="5">
        <v>98</v>
      </c>
      <c r="E39" s="4"/>
      <c r="F39" s="5">
        <v>87</v>
      </c>
      <c r="G39" s="5">
        <v>16</v>
      </c>
      <c r="H39" s="15">
        <v>41</v>
      </c>
      <c r="I39" s="5">
        <v>57</v>
      </c>
      <c r="J39" s="4"/>
      <c r="K39" s="5">
        <v>92</v>
      </c>
      <c r="L39" s="5">
        <v>7</v>
      </c>
      <c r="M39" s="15">
        <v>13</v>
      </c>
      <c r="N39" s="5">
        <v>20</v>
      </c>
      <c r="O39" s="4"/>
      <c r="P39" s="5">
        <v>97</v>
      </c>
      <c r="Q39" s="5">
        <v>0</v>
      </c>
      <c r="R39" s="15">
        <v>6</v>
      </c>
      <c r="S39" s="5">
        <v>6</v>
      </c>
    </row>
    <row r="40" spans="1:19" ht="13.5">
      <c r="A40" s="5">
        <v>83</v>
      </c>
      <c r="B40" s="5">
        <v>28</v>
      </c>
      <c r="C40" s="15">
        <v>56</v>
      </c>
      <c r="D40" s="5">
        <v>84</v>
      </c>
      <c r="E40" s="4"/>
      <c r="F40" s="5">
        <v>88</v>
      </c>
      <c r="G40" s="5">
        <v>10</v>
      </c>
      <c r="H40" s="15">
        <v>25</v>
      </c>
      <c r="I40" s="5">
        <v>35</v>
      </c>
      <c r="J40" s="4"/>
      <c r="K40" s="5">
        <v>93</v>
      </c>
      <c r="L40" s="5">
        <v>5</v>
      </c>
      <c r="M40" s="15">
        <v>15</v>
      </c>
      <c r="N40" s="5">
        <v>20</v>
      </c>
      <c r="O40" s="4"/>
      <c r="P40" s="5">
        <v>98</v>
      </c>
      <c r="Q40" s="5">
        <v>1</v>
      </c>
      <c r="R40" s="15">
        <v>3</v>
      </c>
      <c r="S40" s="5">
        <v>4</v>
      </c>
    </row>
    <row r="41" spans="1:19" ht="13.5">
      <c r="A41" s="5">
        <v>84</v>
      </c>
      <c r="B41" s="5">
        <v>18</v>
      </c>
      <c r="C41" s="15">
        <v>52</v>
      </c>
      <c r="D41" s="5">
        <v>70</v>
      </c>
      <c r="E41" s="4"/>
      <c r="F41" s="5">
        <v>89</v>
      </c>
      <c r="G41" s="5">
        <v>7</v>
      </c>
      <c r="H41" s="15">
        <v>24</v>
      </c>
      <c r="I41" s="5">
        <v>31</v>
      </c>
      <c r="J41" s="4"/>
      <c r="K41" s="5">
        <v>94</v>
      </c>
      <c r="L41" s="5">
        <v>5</v>
      </c>
      <c r="M41" s="15">
        <v>11</v>
      </c>
      <c r="N41" s="5">
        <v>16</v>
      </c>
      <c r="O41" s="4"/>
      <c r="P41" s="5">
        <v>99</v>
      </c>
      <c r="Q41" s="5">
        <v>0</v>
      </c>
      <c r="R41" s="15">
        <v>0</v>
      </c>
      <c r="S41" s="5">
        <v>0</v>
      </c>
    </row>
    <row r="42" spans="1:19" ht="13.5">
      <c r="A42" s="3" t="s">
        <v>6</v>
      </c>
      <c r="B42" s="5">
        <v>181</v>
      </c>
      <c r="C42" s="15">
        <v>335</v>
      </c>
      <c r="D42" s="5">
        <v>516</v>
      </c>
      <c r="E42" s="4"/>
      <c r="F42" s="3" t="s">
        <v>6</v>
      </c>
      <c r="G42" s="5">
        <v>72</v>
      </c>
      <c r="H42" s="15">
        <v>187</v>
      </c>
      <c r="I42" s="5">
        <v>259</v>
      </c>
      <c r="J42" s="4"/>
      <c r="K42" s="3" t="s">
        <v>6</v>
      </c>
      <c r="L42" s="5">
        <v>39</v>
      </c>
      <c r="M42" s="15">
        <v>94</v>
      </c>
      <c r="N42" s="5">
        <v>133</v>
      </c>
      <c r="O42" s="4"/>
      <c r="P42" s="3" t="s">
        <v>6</v>
      </c>
      <c r="Q42" s="5">
        <v>5</v>
      </c>
      <c r="R42" s="15">
        <v>17</v>
      </c>
      <c r="S42" s="5">
        <v>22</v>
      </c>
    </row>
    <row r="43" spans="1:19" ht="13.5">
      <c r="A43" s="6"/>
      <c r="B43" s="6"/>
      <c r="C43" s="16"/>
      <c r="D43" s="6"/>
      <c r="F43" s="6"/>
      <c r="G43" s="6"/>
      <c r="H43" s="16"/>
      <c r="I43" s="6"/>
      <c r="K43" s="6"/>
      <c r="L43" s="6"/>
      <c r="M43" s="16"/>
      <c r="N43" s="6"/>
      <c r="P43" s="6"/>
      <c r="Q43" s="6"/>
      <c r="R43" s="16"/>
      <c r="S43" s="6"/>
    </row>
    <row r="44" spans="1:19" ht="13.5">
      <c r="A44" s="3" t="s">
        <v>3</v>
      </c>
      <c r="B44" s="3" t="s">
        <v>4</v>
      </c>
      <c r="C44" s="14" t="s">
        <v>5</v>
      </c>
      <c r="D44" s="3" t="s">
        <v>6</v>
      </c>
      <c r="E44" s="4"/>
      <c r="F44" s="3" t="s">
        <v>3</v>
      </c>
      <c r="G44" s="3" t="s">
        <v>4</v>
      </c>
      <c r="H44" s="14" t="s">
        <v>5</v>
      </c>
      <c r="I44" s="3" t="s">
        <v>6</v>
      </c>
      <c r="J44" s="4"/>
      <c r="K44" s="3" t="s">
        <v>3</v>
      </c>
      <c r="L44" s="3" t="s">
        <v>4</v>
      </c>
      <c r="M44" s="14" t="s">
        <v>5</v>
      </c>
      <c r="N44" s="3" t="s">
        <v>6</v>
      </c>
      <c r="O44" s="4"/>
      <c r="P44" s="3" t="s">
        <v>3</v>
      </c>
      <c r="Q44" s="3" t="s">
        <v>4</v>
      </c>
      <c r="R44" s="14" t="s">
        <v>5</v>
      </c>
      <c r="S44" s="3" t="s">
        <v>6</v>
      </c>
    </row>
    <row r="45" spans="1:19" ht="13.5">
      <c r="A45" s="5">
        <v>100</v>
      </c>
      <c r="B45" s="5">
        <v>1</v>
      </c>
      <c r="C45" s="15">
        <v>1</v>
      </c>
      <c r="D45" s="5">
        <v>2</v>
      </c>
      <c r="E45" s="4"/>
      <c r="F45" s="5">
        <v>105</v>
      </c>
      <c r="G45" s="5">
        <v>0</v>
      </c>
      <c r="H45" s="15">
        <v>0</v>
      </c>
      <c r="I45" s="5">
        <v>0</v>
      </c>
      <c r="J45" s="4"/>
      <c r="K45" s="5">
        <v>110</v>
      </c>
      <c r="L45" s="5">
        <v>0</v>
      </c>
      <c r="M45" s="15">
        <v>0</v>
      </c>
      <c r="N45" s="5">
        <v>0</v>
      </c>
      <c r="O45" s="4"/>
      <c r="P45" s="5">
        <v>115</v>
      </c>
      <c r="Q45" s="5">
        <v>0</v>
      </c>
      <c r="R45" s="15">
        <v>0</v>
      </c>
      <c r="S45" s="5">
        <v>0</v>
      </c>
    </row>
    <row r="46" spans="1:19" ht="13.5">
      <c r="A46" s="5">
        <v>101</v>
      </c>
      <c r="B46" s="5">
        <v>0</v>
      </c>
      <c r="C46" s="15">
        <v>2</v>
      </c>
      <c r="D46" s="5">
        <v>2</v>
      </c>
      <c r="E46" s="4"/>
      <c r="F46" s="5">
        <v>106</v>
      </c>
      <c r="G46" s="5">
        <v>0</v>
      </c>
      <c r="H46" s="15">
        <v>0</v>
      </c>
      <c r="I46" s="5">
        <v>0</v>
      </c>
      <c r="J46" s="4"/>
      <c r="K46" s="5">
        <v>111</v>
      </c>
      <c r="L46" s="5">
        <v>0</v>
      </c>
      <c r="M46" s="15">
        <v>0</v>
      </c>
      <c r="N46" s="5">
        <v>0</v>
      </c>
      <c r="O46" s="4"/>
      <c r="P46" s="5">
        <v>116</v>
      </c>
      <c r="Q46" s="5">
        <v>0</v>
      </c>
      <c r="R46" s="15">
        <v>0</v>
      </c>
      <c r="S46" s="5">
        <v>0</v>
      </c>
    </row>
    <row r="47" spans="1:19" ht="13.5">
      <c r="A47" s="5">
        <v>102</v>
      </c>
      <c r="B47" s="5">
        <v>0</v>
      </c>
      <c r="C47" s="15">
        <v>0</v>
      </c>
      <c r="D47" s="5">
        <v>0</v>
      </c>
      <c r="E47" s="4"/>
      <c r="F47" s="5">
        <v>107</v>
      </c>
      <c r="G47" s="5">
        <v>0</v>
      </c>
      <c r="H47" s="15">
        <v>0</v>
      </c>
      <c r="I47" s="5">
        <v>0</v>
      </c>
      <c r="J47" s="4"/>
      <c r="K47" s="5">
        <v>112</v>
      </c>
      <c r="L47" s="5">
        <v>0</v>
      </c>
      <c r="M47" s="15">
        <v>0</v>
      </c>
      <c r="N47" s="5">
        <v>0</v>
      </c>
      <c r="O47" s="4"/>
      <c r="P47" s="5">
        <v>117</v>
      </c>
      <c r="Q47" s="5">
        <v>0</v>
      </c>
      <c r="R47" s="15">
        <v>0</v>
      </c>
      <c r="S47" s="5">
        <v>0</v>
      </c>
    </row>
    <row r="48" spans="1:19" ht="13.5">
      <c r="A48" s="5">
        <v>103</v>
      </c>
      <c r="B48" s="5">
        <v>0</v>
      </c>
      <c r="C48" s="15">
        <v>1</v>
      </c>
      <c r="D48" s="5">
        <v>1</v>
      </c>
      <c r="E48" s="4"/>
      <c r="F48" s="5">
        <v>108</v>
      </c>
      <c r="G48" s="5">
        <v>0</v>
      </c>
      <c r="H48" s="15">
        <v>0</v>
      </c>
      <c r="I48" s="5">
        <v>0</v>
      </c>
      <c r="J48" s="4"/>
      <c r="K48" s="5">
        <v>113</v>
      </c>
      <c r="L48" s="5">
        <v>0</v>
      </c>
      <c r="M48" s="15">
        <v>0</v>
      </c>
      <c r="N48" s="5">
        <v>0</v>
      </c>
      <c r="O48" s="4"/>
      <c r="P48" s="5">
        <v>118</v>
      </c>
      <c r="Q48" s="5">
        <v>0</v>
      </c>
      <c r="R48" s="15">
        <v>0</v>
      </c>
      <c r="S48" s="5">
        <v>0</v>
      </c>
    </row>
    <row r="49" spans="1:19" ht="13.5">
      <c r="A49" s="5">
        <v>104</v>
      </c>
      <c r="B49" s="5">
        <v>0</v>
      </c>
      <c r="C49" s="15">
        <v>0</v>
      </c>
      <c r="D49" s="5">
        <v>0</v>
      </c>
      <c r="E49" s="4"/>
      <c r="F49" s="5">
        <v>109</v>
      </c>
      <c r="G49" s="5">
        <v>0</v>
      </c>
      <c r="H49" s="15">
        <v>0</v>
      </c>
      <c r="I49" s="5">
        <v>0</v>
      </c>
      <c r="J49" s="4"/>
      <c r="K49" s="5">
        <v>114</v>
      </c>
      <c r="L49" s="5">
        <v>0</v>
      </c>
      <c r="M49" s="15">
        <v>0</v>
      </c>
      <c r="N49" s="5">
        <v>0</v>
      </c>
      <c r="O49" s="4"/>
      <c r="P49" s="7" t="s">
        <v>7</v>
      </c>
      <c r="Q49" s="5">
        <v>0</v>
      </c>
      <c r="R49" s="15">
        <v>0</v>
      </c>
      <c r="S49" s="5">
        <v>0</v>
      </c>
    </row>
    <row r="50" spans="1:19" ht="13.5">
      <c r="A50" s="3" t="s">
        <v>6</v>
      </c>
      <c r="B50" s="5">
        <v>1</v>
      </c>
      <c r="C50" s="15">
        <v>4</v>
      </c>
      <c r="D50" s="5">
        <v>5</v>
      </c>
      <c r="E50" s="4"/>
      <c r="F50" s="3" t="s">
        <v>6</v>
      </c>
      <c r="G50" s="5">
        <v>0</v>
      </c>
      <c r="H50" s="15">
        <v>0</v>
      </c>
      <c r="I50" s="5">
        <v>0</v>
      </c>
      <c r="J50" s="4"/>
      <c r="K50" s="3" t="s">
        <v>6</v>
      </c>
      <c r="L50" s="5">
        <v>0</v>
      </c>
      <c r="M50" s="15">
        <v>0</v>
      </c>
      <c r="N50" s="5">
        <v>0</v>
      </c>
      <c r="O50" s="4"/>
      <c r="P50" s="3" t="s">
        <v>6</v>
      </c>
      <c r="Q50" s="5">
        <v>0</v>
      </c>
      <c r="R50" s="15">
        <v>0</v>
      </c>
      <c r="S50" s="5">
        <v>0</v>
      </c>
    </row>
    <row r="51" spans="1:19" ht="14.25" thickBot="1">
      <c r="A51" s="8"/>
      <c r="B51" s="8"/>
      <c r="C51" s="17"/>
      <c r="D51" s="8"/>
      <c r="F51" s="8"/>
      <c r="G51" s="8"/>
      <c r="H51" s="17"/>
      <c r="I51" s="8"/>
      <c r="K51" s="8"/>
      <c r="L51" s="8"/>
      <c r="M51" s="17"/>
      <c r="N51" s="8"/>
      <c r="P51" s="8"/>
      <c r="Q51" s="8"/>
      <c r="R51" s="17"/>
      <c r="S51" s="8"/>
    </row>
    <row r="52" spans="1:19" ht="14.25" thickBot="1">
      <c r="A52" s="21" t="s">
        <v>3</v>
      </c>
      <c r="B52" s="21" t="s">
        <v>4</v>
      </c>
      <c r="C52" s="22" t="s">
        <v>5</v>
      </c>
      <c r="D52" s="21" t="s">
        <v>6</v>
      </c>
      <c r="F52" s="21" t="s">
        <v>3</v>
      </c>
      <c r="G52" s="21" t="s">
        <v>4</v>
      </c>
      <c r="H52" s="22" t="s">
        <v>5</v>
      </c>
      <c r="I52" s="21" t="s">
        <v>6</v>
      </c>
      <c r="K52" s="21" t="s">
        <v>3</v>
      </c>
      <c r="L52" s="21" t="s">
        <v>4</v>
      </c>
      <c r="M52" s="22" t="s">
        <v>5</v>
      </c>
      <c r="N52" s="21" t="s">
        <v>6</v>
      </c>
      <c r="O52" s="24"/>
      <c r="P52" s="21" t="s">
        <v>3</v>
      </c>
      <c r="Q52" s="21" t="s">
        <v>4</v>
      </c>
      <c r="R52" s="22" t="s">
        <v>5</v>
      </c>
      <c r="S52" s="21" t="s">
        <v>6</v>
      </c>
    </row>
    <row r="53" spans="1:19" ht="14.25" thickBot="1">
      <c r="A53" s="21" t="s">
        <v>8</v>
      </c>
      <c r="B53" s="11">
        <v>14216</v>
      </c>
      <c r="C53" s="20">
        <v>15321</v>
      </c>
      <c r="D53" s="11">
        <f>SUM(B53:C53)</f>
        <v>29537</v>
      </c>
      <c r="F53" s="21" t="s">
        <v>11</v>
      </c>
      <c r="G53" s="11">
        <f>G34+L34+Q34+B42+G42+L42+Q42+B50+G50+L50+Q50</f>
        <v>1771</v>
      </c>
      <c r="H53" s="20">
        <f>H34+M34+R34+C42+H42+M42+R42+C50+H50+M50+R50</f>
        <v>2418</v>
      </c>
      <c r="I53" s="11">
        <f>SUM(G53:H53)</f>
        <v>4189</v>
      </c>
      <c r="K53" s="21" t="s">
        <v>10</v>
      </c>
      <c r="L53" s="11">
        <f>L34+Q34+B42+G42+L42+Q42+Q50+L50+G50+B50</f>
        <v>1114</v>
      </c>
      <c r="M53" s="20">
        <f>M34+R34+C42+H42+M42+R42+R50+M50+H50+C50</f>
        <v>1769</v>
      </c>
      <c r="N53" s="11">
        <f>SUM(L53:M53)</f>
        <v>2883</v>
      </c>
      <c r="O53" s="24"/>
      <c r="P53" s="21" t="s">
        <v>12</v>
      </c>
      <c r="Q53" s="11">
        <f>B53-G53</f>
        <v>12445</v>
      </c>
      <c r="R53" s="20">
        <f>C53-H53</f>
        <v>12903</v>
      </c>
      <c r="S53" s="11">
        <f>SUM(Q53:R53)</f>
        <v>25348</v>
      </c>
    </row>
  </sheetData>
  <sheetProtection/>
  <printOptions/>
  <pageMargins left="0.62" right="0.45" top="0.59" bottom="0.38" header="0.512" footer="0.3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9.00390625" style="12" customWidth="1"/>
    <col min="8" max="8" width="9.00390625" style="12" customWidth="1"/>
    <col min="13" max="13" width="9.00390625" style="12" customWidth="1"/>
    <col min="18" max="18" width="9.00390625" style="12" customWidth="1"/>
  </cols>
  <sheetData>
    <row r="1" spans="17:18" ht="13.5">
      <c r="Q1" s="1"/>
      <c r="R1" s="18"/>
    </row>
    <row r="2" spans="1:17" ht="13.5">
      <c r="A2" t="s">
        <v>0</v>
      </c>
      <c r="O2" t="s">
        <v>1</v>
      </c>
      <c r="Q2" t="s">
        <v>2</v>
      </c>
    </row>
    <row r="3" spans="1:19" ht="13.5">
      <c r="A3" s="2"/>
      <c r="B3" s="2"/>
      <c r="C3" s="13"/>
      <c r="D3" s="2"/>
      <c r="F3" s="2"/>
      <c r="G3" s="2"/>
      <c r="H3" s="13"/>
      <c r="I3" s="2"/>
      <c r="K3" s="2"/>
      <c r="L3" s="2"/>
      <c r="M3" s="13"/>
      <c r="N3" s="2"/>
      <c r="P3" s="2"/>
      <c r="Q3" s="2"/>
      <c r="R3" s="13"/>
      <c r="S3" s="2"/>
    </row>
    <row r="4" spans="1:19" ht="13.5">
      <c r="A4" s="3" t="s">
        <v>3</v>
      </c>
      <c r="B4" s="3" t="s">
        <v>4</v>
      </c>
      <c r="C4" s="14" t="s">
        <v>5</v>
      </c>
      <c r="D4" s="3" t="s">
        <v>6</v>
      </c>
      <c r="E4" s="4"/>
      <c r="F4" s="3" t="s">
        <v>3</v>
      </c>
      <c r="G4" s="3" t="s">
        <v>4</v>
      </c>
      <c r="H4" s="14" t="s">
        <v>5</v>
      </c>
      <c r="I4" s="3" t="s">
        <v>6</v>
      </c>
      <c r="J4" s="4"/>
      <c r="K4" s="3" t="s">
        <v>3</v>
      </c>
      <c r="L4" s="3" t="s">
        <v>4</v>
      </c>
      <c r="M4" s="14" t="s">
        <v>5</v>
      </c>
      <c r="N4" s="3" t="s">
        <v>6</v>
      </c>
      <c r="O4" s="4"/>
      <c r="P4" s="3" t="s">
        <v>3</v>
      </c>
      <c r="Q4" s="3" t="s">
        <v>4</v>
      </c>
      <c r="R4" s="14" t="s">
        <v>5</v>
      </c>
      <c r="S4" s="3" t="s">
        <v>6</v>
      </c>
    </row>
    <row r="5" spans="1:19" ht="13.5">
      <c r="A5" s="5">
        <v>0</v>
      </c>
      <c r="B5" s="5">
        <v>101</v>
      </c>
      <c r="C5" s="15">
        <v>94</v>
      </c>
      <c r="D5" s="5">
        <v>195</v>
      </c>
      <c r="E5" s="4"/>
      <c r="F5" s="5">
        <v>5</v>
      </c>
      <c r="G5" s="5">
        <v>155</v>
      </c>
      <c r="H5" s="15">
        <v>161</v>
      </c>
      <c r="I5" s="5">
        <v>316</v>
      </c>
      <c r="J5" s="4"/>
      <c r="K5" s="5">
        <v>10</v>
      </c>
      <c r="L5" s="5">
        <v>216</v>
      </c>
      <c r="M5" s="15">
        <v>195</v>
      </c>
      <c r="N5" s="5">
        <v>411</v>
      </c>
      <c r="O5" s="4"/>
      <c r="P5" s="5">
        <v>15</v>
      </c>
      <c r="Q5" s="5">
        <v>255</v>
      </c>
      <c r="R5" s="15">
        <v>224</v>
      </c>
      <c r="S5" s="5">
        <v>479</v>
      </c>
    </row>
    <row r="6" spans="1:19" ht="13.5">
      <c r="A6" s="5">
        <v>1</v>
      </c>
      <c r="B6" s="5">
        <v>123</v>
      </c>
      <c r="C6" s="15">
        <v>104</v>
      </c>
      <c r="D6" s="5">
        <v>227</v>
      </c>
      <c r="E6" s="4"/>
      <c r="F6" s="5">
        <v>6</v>
      </c>
      <c r="G6" s="5">
        <v>159</v>
      </c>
      <c r="H6" s="15">
        <v>169</v>
      </c>
      <c r="I6" s="5">
        <v>328</v>
      </c>
      <c r="J6" s="4"/>
      <c r="K6" s="5">
        <v>11</v>
      </c>
      <c r="L6" s="5">
        <v>183</v>
      </c>
      <c r="M6" s="15">
        <v>183</v>
      </c>
      <c r="N6" s="5">
        <v>366</v>
      </c>
      <c r="O6" s="4"/>
      <c r="P6" s="5">
        <v>16</v>
      </c>
      <c r="Q6" s="5">
        <v>232</v>
      </c>
      <c r="R6" s="15">
        <v>237</v>
      </c>
      <c r="S6" s="5">
        <v>469</v>
      </c>
    </row>
    <row r="7" spans="1:19" ht="13.5">
      <c r="A7" s="5">
        <v>2</v>
      </c>
      <c r="B7" s="5">
        <v>131</v>
      </c>
      <c r="C7" s="15">
        <v>104</v>
      </c>
      <c r="D7" s="5">
        <v>235</v>
      </c>
      <c r="E7" s="4"/>
      <c r="F7" s="5">
        <v>7</v>
      </c>
      <c r="G7" s="5">
        <v>161</v>
      </c>
      <c r="H7" s="15">
        <v>189</v>
      </c>
      <c r="I7" s="5">
        <v>350</v>
      </c>
      <c r="J7" s="4"/>
      <c r="K7" s="5">
        <v>12</v>
      </c>
      <c r="L7" s="5">
        <v>216</v>
      </c>
      <c r="M7" s="15">
        <v>197</v>
      </c>
      <c r="N7" s="5">
        <v>413</v>
      </c>
      <c r="O7" s="4"/>
      <c r="P7" s="5">
        <v>17</v>
      </c>
      <c r="Q7" s="5">
        <v>223</v>
      </c>
      <c r="R7" s="15">
        <v>221</v>
      </c>
      <c r="S7" s="5">
        <v>444</v>
      </c>
    </row>
    <row r="8" spans="1:19" ht="13.5">
      <c r="A8" s="5">
        <v>3</v>
      </c>
      <c r="B8" s="5">
        <v>98</v>
      </c>
      <c r="C8" s="15">
        <v>135</v>
      </c>
      <c r="D8" s="5">
        <v>233</v>
      </c>
      <c r="E8" s="4"/>
      <c r="F8" s="5">
        <v>8</v>
      </c>
      <c r="G8" s="5">
        <v>162</v>
      </c>
      <c r="H8" s="15">
        <v>167</v>
      </c>
      <c r="I8" s="5">
        <v>329</v>
      </c>
      <c r="J8" s="4"/>
      <c r="K8" s="5">
        <v>13</v>
      </c>
      <c r="L8" s="5">
        <v>219</v>
      </c>
      <c r="M8" s="15">
        <v>221</v>
      </c>
      <c r="N8" s="5">
        <v>440</v>
      </c>
      <c r="O8" s="4"/>
      <c r="P8" s="5">
        <v>18</v>
      </c>
      <c r="Q8" s="5">
        <v>235</v>
      </c>
      <c r="R8" s="15">
        <v>227</v>
      </c>
      <c r="S8" s="5">
        <v>462</v>
      </c>
    </row>
    <row r="9" spans="1:19" ht="13.5">
      <c r="A9" s="5">
        <v>4</v>
      </c>
      <c r="B9" s="5">
        <v>140</v>
      </c>
      <c r="C9" s="15">
        <v>134</v>
      </c>
      <c r="D9" s="5">
        <v>274</v>
      </c>
      <c r="E9" s="4"/>
      <c r="F9" s="5">
        <v>9</v>
      </c>
      <c r="G9" s="5">
        <v>202</v>
      </c>
      <c r="H9" s="15">
        <v>182</v>
      </c>
      <c r="I9" s="5">
        <v>384</v>
      </c>
      <c r="J9" s="4"/>
      <c r="K9" s="5">
        <v>14</v>
      </c>
      <c r="L9" s="5">
        <v>204</v>
      </c>
      <c r="M9" s="15">
        <v>224</v>
      </c>
      <c r="N9" s="5">
        <v>428</v>
      </c>
      <c r="O9" s="4"/>
      <c r="P9" s="5">
        <v>19</v>
      </c>
      <c r="Q9" s="5">
        <v>219</v>
      </c>
      <c r="R9" s="15">
        <v>202</v>
      </c>
      <c r="S9" s="5">
        <v>421</v>
      </c>
    </row>
    <row r="10" spans="1:19" ht="13.5">
      <c r="A10" s="3" t="s">
        <v>6</v>
      </c>
      <c r="B10" s="5">
        <v>593</v>
      </c>
      <c r="C10" s="15">
        <v>571</v>
      </c>
      <c r="D10" s="5">
        <v>1164</v>
      </c>
      <c r="E10" s="4"/>
      <c r="F10" s="3" t="s">
        <v>6</v>
      </c>
      <c r="G10" s="5">
        <v>839</v>
      </c>
      <c r="H10" s="15">
        <v>868</v>
      </c>
      <c r="I10" s="5">
        <v>1707</v>
      </c>
      <c r="J10" s="4"/>
      <c r="K10" s="3" t="s">
        <v>6</v>
      </c>
      <c r="L10" s="5">
        <v>1038</v>
      </c>
      <c r="M10" s="15">
        <v>1020</v>
      </c>
      <c r="N10" s="5">
        <v>2058</v>
      </c>
      <c r="O10" s="4"/>
      <c r="P10" s="3" t="s">
        <v>6</v>
      </c>
      <c r="Q10" s="5">
        <v>1164</v>
      </c>
      <c r="R10" s="15">
        <v>1111</v>
      </c>
      <c r="S10" s="5">
        <v>2275</v>
      </c>
    </row>
    <row r="11" spans="1:19" ht="13.5">
      <c r="A11" s="6"/>
      <c r="B11" s="6"/>
      <c r="C11" s="16"/>
      <c r="D11" s="6"/>
      <c r="F11" s="6"/>
      <c r="G11" s="6"/>
      <c r="H11" s="16"/>
      <c r="I11" s="6"/>
      <c r="K11" s="6"/>
      <c r="L11" s="6"/>
      <c r="M11" s="16"/>
      <c r="N11" s="6"/>
      <c r="P11" s="6"/>
      <c r="Q11" s="6"/>
      <c r="R11" s="16"/>
      <c r="S11" s="6"/>
    </row>
    <row r="12" spans="1:19" ht="13.5">
      <c r="A12" s="3" t="s">
        <v>3</v>
      </c>
      <c r="B12" s="3" t="s">
        <v>4</v>
      </c>
      <c r="C12" s="14" t="s">
        <v>5</v>
      </c>
      <c r="D12" s="3" t="s">
        <v>6</v>
      </c>
      <c r="E12" s="4"/>
      <c r="F12" s="3" t="s">
        <v>3</v>
      </c>
      <c r="G12" s="3" t="s">
        <v>4</v>
      </c>
      <c r="H12" s="14" t="s">
        <v>5</v>
      </c>
      <c r="I12" s="3" t="s">
        <v>6</v>
      </c>
      <c r="J12" s="4"/>
      <c r="K12" s="3" t="s">
        <v>3</v>
      </c>
      <c r="L12" s="3" t="s">
        <v>4</v>
      </c>
      <c r="M12" s="14" t="s">
        <v>5</v>
      </c>
      <c r="N12" s="3" t="s">
        <v>6</v>
      </c>
      <c r="O12" s="4"/>
      <c r="P12" s="3" t="s">
        <v>3</v>
      </c>
      <c r="Q12" s="3" t="s">
        <v>4</v>
      </c>
      <c r="R12" s="14" t="s">
        <v>5</v>
      </c>
      <c r="S12" s="3" t="s">
        <v>6</v>
      </c>
    </row>
    <row r="13" spans="1:19" ht="13.5">
      <c r="A13" s="5">
        <v>20</v>
      </c>
      <c r="B13" s="5">
        <v>196</v>
      </c>
      <c r="C13" s="15">
        <v>198</v>
      </c>
      <c r="D13" s="5">
        <v>394</v>
      </c>
      <c r="E13" s="4"/>
      <c r="F13" s="5">
        <v>25</v>
      </c>
      <c r="G13" s="5">
        <v>150</v>
      </c>
      <c r="H13" s="15">
        <v>210</v>
      </c>
      <c r="I13" s="5">
        <v>360</v>
      </c>
      <c r="J13" s="4"/>
      <c r="K13" s="5">
        <v>30</v>
      </c>
      <c r="L13" s="5">
        <v>128</v>
      </c>
      <c r="M13" s="15">
        <v>168</v>
      </c>
      <c r="N13" s="5">
        <v>296</v>
      </c>
      <c r="O13" s="4"/>
      <c r="P13" s="5">
        <v>35</v>
      </c>
      <c r="Q13" s="5">
        <v>143</v>
      </c>
      <c r="R13" s="15">
        <v>192</v>
      </c>
      <c r="S13" s="5">
        <v>335</v>
      </c>
    </row>
    <row r="14" spans="1:19" ht="13.5">
      <c r="A14" s="5">
        <v>21</v>
      </c>
      <c r="B14" s="5">
        <v>186</v>
      </c>
      <c r="C14" s="15">
        <v>199</v>
      </c>
      <c r="D14" s="5">
        <v>385</v>
      </c>
      <c r="E14" s="4"/>
      <c r="F14" s="5">
        <v>26</v>
      </c>
      <c r="G14" s="5">
        <v>143</v>
      </c>
      <c r="H14" s="15">
        <v>162</v>
      </c>
      <c r="I14" s="5">
        <v>305</v>
      </c>
      <c r="J14" s="4"/>
      <c r="K14" s="5">
        <v>31</v>
      </c>
      <c r="L14" s="5">
        <v>137</v>
      </c>
      <c r="M14" s="15">
        <v>170</v>
      </c>
      <c r="N14" s="5">
        <v>307</v>
      </c>
      <c r="O14" s="4"/>
      <c r="P14" s="5">
        <v>36</v>
      </c>
      <c r="Q14" s="5">
        <v>167</v>
      </c>
      <c r="R14" s="15">
        <v>198</v>
      </c>
      <c r="S14" s="5">
        <v>365</v>
      </c>
    </row>
    <row r="15" spans="1:19" ht="13.5">
      <c r="A15" s="5">
        <v>22</v>
      </c>
      <c r="B15" s="5">
        <v>176</v>
      </c>
      <c r="C15" s="15">
        <v>202</v>
      </c>
      <c r="D15" s="5">
        <v>378</v>
      </c>
      <c r="E15" s="4"/>
      <c r="F15" s="5">
        <v>27</v>
      </c>
      <c r="G15" s="5">
        <v>132</v>
      </c>
      <c r="H15" s="15">
        <v>170</v>
      </c>
      <c r="I15" s="5">
        <v>302</v>
      </c>
      <c r="J15" s="4"/>
      <c r="K15" s="5">
        <v>32</v>
      </c>
      <c r="L15" s="5">
        <v>147</v>
      </c>
      <c r="M15" s="15">
        <v>185</v>
      </c>
      <c r="N15" s="5">
        <v>332</v>
      </c>
      <c r="O15" s="4"/>
      <c r="P15" s="5">
        <v>37</v>
      </c>
      <c r="Q15" s="5">
        <v>174</v>
      </c>
      <c r="R15" s="15">
        <v>225</v>
      </c>
      <c r="S15" s="5">
        <v>399</v>
      </c>
    </row>
    <row r="16" spans="1:19" ht="13.5">
      <c r="A16" s="5">
        <v>23</v>
      </c>
      <c r="B16" s="5">
        <v>169</v>
      </c>
      <c r="C16" s="15">
        <v>186</v>
      </c>
      <c r="D16" s="5">
        <v>355</v>
      </c>
      <c r="E16" s="4"/>
      <c r="F16" s="5">
        <v>28</v>
      </c>
      <c r="G16" s="5">
        <v>141</v>
      </c>
      <c r="H16" s="15">
        <v>169</v>
      </c>
      <c r="I16" s="5">
        <v>310</v>
      </c>
      <c r="J16" s="4"/>
      <c r="K16" s="5">
        <v>33</v>
      </c>
      <c r="L16" s="5">
        <v>177</v>
      </c>
      <c r="M16" s="15">
        <v>202</v>
      </c>
      <c r="N16" s="5">
        <v>379</v>
      </c>
      <c r="O16" s="4"/>
      <c r="P16" s="5">
        <v>38</v>
      </c>
      <c r="Q16" s="5">
        <v>190</v>
      </c>
      <c r="R16" s="15">
        <v>233</v>
      </c>
      <c r="S16" s="5">
        <v>423</v>
      </c>
    </row>
    <row r="17" spans="1:19" ht="13.5">
      <c r="A17" s="5">
        <v>24</v>
      </c>
      <c r="B17" s="5">
        <v>162</v>
      </c>
      <c r="C17" s="15">
        <v>183</v>
      </c>
      <c r="D17" s="5">
        <v>345</v>
      </c>
      <c r="E17" s="4"/>
      <c r="F17" s="5">
        <v>29</v>
      </c>
      <c r="G17" s="5">
        <v>152</v>
      </c>
      <c r="H17" s="15">
        <v>170</v>
      </c>
      <c r="I17" s="5">
        <v>322</v>
      </c>
      <c r="J17" s="4"/>
      <c r="K17" s="5">
        <v>34</v>
      </c>
      <c r="L17" s="5">
        <v>175</v>
      </c>
      <c r="M17" s="15">
        <v>192</v>
      </c>
      <c r="N17" s="5">
        <v>367</v>
      </c>
      <c r="O17" s="4"/>
      <c r="P17" s="5">
        <v>39</v>
      </c>
      <c r="Q17" s="5">
        <v>180</v>
      </c>
      <c r="R17" s="15">
        <v>204</v>
      </c>
      <c r="S17" s="5">
        <v>384</v>
      </c>
    </row>
    <row r="18" spans="1:19" ht="13.5">
      <c r="A18" s="3" t="s">
        <v>6</v>
      </c>
      <c r="B18" s="5">
        <v>889</v>
      </c>
      <c r="C18" s="15">
        <v>968</v>
      </c>
      <c r="D18" s="5">
        <v>1857</v>
      </c>
      <c r="E18" s="4"/>
      <c r="F18" s="3" t="s">
        <v>6</v>
      </c>
      <c r="G18" s="5">
        <v>718</v>
      </c>
      <c r="H18" s="15">
        <v>881</v>
      </c>
      <c r="I18" s="5">
        <v>1599</v>
      </c>
      <c r="J18" s="4"/>
      <c r="K18" s="3" t="s">
        <v>6</v>
      </c>
      <c r="L18" s="5">
        <v>764</v>
      </c>
      <c r="M18" s="15">
        <v>917</v>
      </c>
      <c r="N18" s="5">
        <v>1681</v>
      </c>
      <c r="O18" s="4"/>
      <c r="P18" s="3" t="s">
        <v>6</v>
      </c>
      <c r="Q18" s="5">
        <v>854</v>
      </c>
      <c r="R18" s="15">
        <v>1052</v>
      </c>
      <c r="S18" s="5">
        <v>1906</v>
      </c>
    </row>
    <row r="19" spans="1:19" ht="13.5">
      <c r="A19" s="6"/>
      <c r="B19" s="6"/>
      <c r="C19" s="16"/>
      <c r="D19" s="6"/>
      <c r="F19" s="6"/>
      <c r="G19" s="6"/>
      <c r="H19" s="16"/>
      <c r="I19" s="6"/>
      <c r="K19" s="6"/>
      <c r="L19" s="6"/>
      <c r="M19" s="16"/>
      <c r="N19" s="6"/>
      <c r="P19" s="6"/>
      <c r="Q19" s="6"/>
      <c r="R19" s="16"/>
      <c r="S19" s="6"/>
    </row>
    <row r="20" spans="1:19" ht="13.5">
      <c r="A20" s="3" t="s">
        <v>3</v>
      </c>
      <c r="B20" s="3" t="s">
        <v>4</v>
      </c>
      <c r="C20" s="14" t="s">
        <v>5</v>
      </c>
      <c r="D20" s="3" t="s">
        <v>6</v>
      </c>
      <c r="E20" s="4"/>
      <c r="F20" s="3" t="s">
        <v>3</v>
      </c>
      <c r="G20" s="3" t="s">
        <v>4</v>
      </c>
      <c r="H20" s="14" t="s">
        <v>5</v>
      </c>
      <c r="I20" s="3" t="s">
        <v>6</v>
      </c>
      <c r="J20" s="4"/>
      <c r="K20" s="3" t="s">
        <v>3</v>
      </c>
      <c r="L20" s="3" t="s">
        <v>4</v>
      </c>
      <c r="M20" s="14" t="s">
        <v>5</v>
      </c>
      <c r="N20" s="3" t="s">
        <v>6</v>
      </c>
      <c r="O20" s="4"/>
      <c r="P20" s="3" t="s">
        <v>3</v>
      </c>
      <c r="Q20" s="3" t="s">
        <v>4</v>
      </c>
      <c r="R20" s="14" t="s">
        <v>5</v>
      </c>
      <c r="S20" s="3" t="s">
        <v>6</v>
      </c>
    </row>
    <row r="21" spans="1:19" ht="13.5">
      <c r="A21" s="5">
        <v>40</v>
      </c>
      <c r="B21" s="5">
        <v>189</v>
      </c>
      <c r="C21" s="15">
        <v>197</v>
      </c>
      <c r="D21" s="5">
        <v>386</v>
      </c>
      <c r="E21" s="4"/>
      <c r="F21" s="5">
        <v>45</v>
      </c>
      <c r="G21" s="5">
        <v>214</v>
      </c>
      <c r="H21" s="15">
        <v>252</v>
      </c>
      <c r="I21" s="5">
        <v>466</v>
      </c>
      <c r="J21" s="4"/>
      <c r="K21" s="5">
        <v>50</v>
      </c>
      <c r="L21" s="5">
        <v>253</v>
      </c>
      <c r="M21" s="15">
        <v>241</v>
      </c>
      <c r="N21" s="5">
        <v>494</v>
      </c>
      <c r="O21" s="4"/>
      <c r="P21" s="5">
        <v>55</v>
      </c>
      <c r="Q21" s="5">
        <v>256</v>
      </c>
      <c r="R21" s="15">
        <v>234</v>
      </c>
      <c r="S21" s="5">
        <v>490</v>
      </c>
    </row>
    <row r="22" spans="1:19" ht="13.5">
      <c r="A22" s="5">
        <v>41</v>
      </c>
      <c r="B22" s="5">
        <v>184</v>
      </c>
      <c r="C22" s="15">
        <v>247</v>
      </c>
      <c r="D22" s="5">
        <v>431</v>
      </c>
      <c r="E22" s="4"/>
      <c r="F22" s="5">
        <v>46</v>
      </c>
      <c r="G22" s="5">
        <v>232</v>
      </c>
      <c r="H22" s="15">
        <v>253</v>
      </c>
      <c r="I22" s="5">
        <v>485</v>
      </c>
      <c r="J22" s="4"/>
      <c r="K22" s="5">
        <v>51</v>
      </c>
      <c r="L22" s="5">
        <v>238</v>
      </c>
      <c r="M22" s="15">
        <v>252</v>
      </c>
      <c r="N22" s="5">
        <v>490</v>
      </c>
      <c r="O22" s="4"/>
      <c r="P22" s="5">
        <v>56</v>
      </c>
      <c r="Q22" s="5">
        <v>165</v>
      </c>
      <c r="R22" s="15">
        <v>145</v>
      </c>
      <c r="S22" s="5">
        <v>310</v>
      </c>
    </row>
    <row r="23" spans="1:19" ht="13.5">
      <c r="A23" s="5">
        <v>42</v>
      </c>
      <c r="B23" s="5">
        <v>201</v>
      </c>
      <c r="C23" s="15">
        <v>210</v>
      </c>
      <c r="D23" s="5">
        <v>411</v>
      </c>
      <c r="E23" s="4"/>
      <c r="F23" s="5">
        <v>47</v>
      </c>
      <c r="G23" s="5">
        <v>237</v>
      </c>
      <c r="H23" s="15">
        <v>248</v>
      </c>
      <c r="I23" s="5">
        <v>485</v>
      </c>
      <c r="J23" s="4"/>
      <c r="K23" s="5">
        <v>52</v>
      </c>
      <c r="L23" s="5">
        <v>291</v>
      </c>
      <c r="M23" s="15">
        <v>262</v>
      </c>
      <c r="N23" s="5">
        <v>553</v>
      </c>
      <c r="O23" s="4"/>
      <c r="P23" s="5">
        <v>57</v>
      </c>
      <c r="Q23" s="5">
        <v>209</v>
      </c>
      <c r="R23" s="15">
        <v>178</v>
      </c>
      <c r="S23" s="5">
        <v>387</v>
      </c>
    </row>
    <row r="24" spans="1:19" ht="13.5">
      <c r="A24" s="5">
        <v>43</v>
      </c>
      <c r="B24" s="5">
        <v>225</v>
      </c>
      <c r="C24" s="15">
        <v>238</v>
      </c>
      <c r="D24" s="5">
        <v>463</v>
      </c>
      <c r="E24" s="4"/>
      <c r="F24" s="5">
        <v>48</v>
      </c>
      <c r="G24" s="5">
        <v>289</v>
      </c>
      <c r="H24" s="15">
        <v>246</v>
      </c>
      <c r="I24" s="5">
        <v>535</v>
      </c>
      <c r="J24" s="4"/>
      <c r="K24" s="5">
        <v>53</v>
      </c>
      <c r="L24" s="5">
        <v>316</v>
      </c>
      <c r="M24" s="15">
        <v>310</v>
      </c>
      <c r="N24" s="5">
        <v>626</v>
      </c>
      <c r="O24" s="4"/>
      <c r="P24" s="5">
        <v>58</v>
      </c>
      <c r="Q24" s="5">
        <v>243</v>
      </c>
      <c r="R24" s="15">
        <v>230</v>
      </c>
      <c r="S24" s="5">
        <v>473</v>
      </c>
    </row>
    <row r="25" spans="1:19" ht="13.5">
      <c r="A25" s="5">
        <v>44</v>
      </c>
      <c r="B25" s="5">
        <v>203</v>
      </c>
      <c r="C25" s="15">
        <v>241</v>
      </c>
      <c r="D25" s="5">
        <v>444</v>
      </c>
      <c r="E25" s="4"/>
      <c r="F25" s="5">
        <v>49</v>
      </c>
      <c r="G25" s="5">
        <v>280</v>
      </c>
      <c r="H25" s="15">
        <v>258</v>
      </c>
      <c r="I25" s="5">
        <v>538</v>
      </c>
      <c r="J25" s="4"/>
      <c r="K25" s="5">
        <v>54</v>
      </c>
      <c r="L25" s="5">
        <v>283</v>
      </c>
      <c r="M25" s="15">
        <v>318</v>
      </c>
      <c r="N25" s="5">
        <v>601</v>
      </c>
      <c r="O25" s="4"/>
      <c r="P25" s="5">
        <v>59</v>
      </c>
      <c r="Q25" s="5">
        <v>206</v>
      </c>
      <c r="R25" s="15">
        <v>190</v>
      </c>
      <c r="S25" s="5">
        <v>396</v>
      </c>
    </row>
    <row r="26" spans="1:19" ht="13.5">
      <c r="A26" s="3" t="s">
        <v>6</v>
      </c>
      <c r="B26" s="5">
        <v>1002</v>
      </c>
      <c r="C26" s="15">
        <v>1133</v>
      </c>
      <c r="D26" s="5">
        <v>2135</v>
      </c>
      <c r="E26" s="4"/>
      <c r="F26" s="3" t="s">
        <v>6</v>
      </c>
      <c r="G26" s="5">
        <v>1252</v>
      </c>
      <c r="H26" s="15">
        <v>1257</v>
      </c>
      <c r="I26" s="5">
        <v>2509</v>
      </c>
      <c r="J26" s="4"/>
      <c r="K26" s="3" t="s">
        <v>6</v>
      </c>
      <c r="L26" s="5">
        <v>1381</v>
      </c>
      <c r="M26" s="15">
        <v>1383</v>
      </c>
      <c r="N26" s="5">
        <v>2764</v>
      </c>
      <c r="O26" s="4"/>
      <c r="P26" s="3" t="s">
        <v>6</v>
      </c>
      <c r="Q26" s="5">
        <v>1079</v>
      </c>
      <c r="R26" s="15">
        <v>977</v>
      </c>
      <c r="S26" s="5">
        <v>2056</v>
      </c>
    </row>
    <row r="27" spans="1:19" ht="13.5">
      <c r="A27" s="6"/>
      <c r="B27" s="6"/>
      <c r="C27" s="16"/>
      <c r="D27" s="6"/>
      <c r="F27" s="6"/>
      <c r="G27" s="6"/>
      <c r="H27" s="16"/>
      <c r="I27" s="6"/>
      <c r="K27" s="6"/>
      <c r="L27" s="6"/>
      <c r="M27" s="16"/>
      <c r="N27" s="6"/>
      <c r="P27" s="6"/>
      <c r="Q27" s="6"/>
      <c r="R27" s="16"/>
      <c r="S27" s="6"/>
    </row>
    <row r="28" spans="1:19" ht="13.5">
      <c r="A28" s="3" t="s">
        <v>3</v>
      </c>
      <c r="B28" s="3" t="s">
        <v>4</v>
      </c>
      <c r="C28" s="14" t="s">
        <v>5</v>
      </c>
      <c r="D28" s="3" t="s">
        <v>6</v>
      </c>
      <c r="E28" s="4"/>
      <c r="F28" s="3" t="s">
        <v>3</v>
      </c>
      <c r="G28" s="3" t="s">
        <v>4</v>
      </c>
      <c r="H28" s="14" t="s">
        <v>5</v>
      </c>
      <c r="I28" s="3" t="s">
        <v>6</v>
      </c>
      <c r="J28" s="4"/>
      <c r="K28" s="3" t="s">
        <v>3</v>
      </c>
      <c r="L28" s="3" t="s">
        <v>4</v>
      </c>
      <c r="M28" s="14" t="s">
        <v>5</v>
      </c>
      <c r="N28" s="3" t="s">
        <v>6</v>
      </c>
      <c r="O28" s="4"/>
      <c r="P28" s="3" t="s">
        <v>3</v>
      </c>
      <c r="Q28" s="3" t="s">
        <v>4</v>
      </c>
      <c r="R28" s="14" t="s">
        <v>5</v>
      </c>
      <c r="S28" s="3" t="s">
        <v>6</v>
      </c>
    </row>
    <row r="29" spans="1:19" ht="13.5">
      <c r="A29" s="5">
        <v>60</v>
      </c>
      <c r="B29" s="5">
        <v>212</v>
      </c>
      <c r="C29" s="15">
        <v>190</v>
      </c>
      <c r="D29" s="5">
        <v>402</v>
      </c>
      <c r="E29" s="4"/>
      <c r="F29" s="5">
        <v>65</v>
      </c>
      <c r="G29" s="5">
        <v>137</v>
      </c>
      <c r="H29" s="15">
        <v>135</v>
      </c>
      <c r="I29" s="5">
        <v>272</v>
      </c>
      <c r="J29" s="4"/>
      <c r="K29" s="5">
        <v>70</v>
      </c>
      <c r="L29" s="5">
        <v>84</v>
      </c>
      <c r="M29" s="15">
        <v>127</v>
      </c>
      <c r="N29" s="5">
        <v>211</v>
      </c>
      <c r="O29" s="4"/>
      <c r="P29" s="5">
        <v>75</v>
      </c>
      <c r="Q29" s="5">
        <v>87</v>
      </c>
      <c r="R29" s="15">
        <v>125</v>
      </c>
      <c r="S29" s="5">
        <v>212</v>
      </c>
    </row>
    <row r="30" spans="1:19" ht="13.5">
      <c r="A30" s="5">
        <v>61</v>
      </c>
      <c r="B30" s="5">
        <v>202</v>
      </c>
      <c r="C30" s="15">
        <v>169</v>
      </c>
      <c r="D30" s="5">
        <v>371</v>
      </c>
      <c r="E30" s="4"/>
      <c r="F30" s="5">
        <v>66</v>
      </c>
      <c r="G30" s="5">
        <v>145</v>
      </c>
      <c r="H30" s="15">
        <v>148</v>
      </c>
      <c r="I30" s="5">
        <v>293</v>
      </c>
      <c r="J30" s="4"/>
      <c r="K30" s="5">
        <v>71</v>
      </c>
      <c r="L30" s="5">
        <v>98</v>
      </c>
      <c r="M30" s="15">
        <v>137</v>
      </c>
      <c r="N30" s="5">
        <v>235</v>
      </c>
      <c r="O30" s="4"/>
      <c r="P30" s="5">
        <v>76</v>
      </c>
      <c r="Q30" s="5">
        <v>73</v>
      </c>
      <c r="R30" s="15">
        <v>109</v>
      </c>
      <c r="S30" s="5">
        <v>182</v>
      </c>
    </row>
    <row r="31" spans="1:19" ht="13.5">
      <c r="A31" s="5">
        <v>62</v>
      </c>
      <c r="B31" s="5">
        <v>181</v>
      </c>
      <c r="C31" s="15">
        <v>176</v>
      </c>
      <c r="D31" s="5">
        <v>357</v>
      </c>
      <c r="E31" s="4"/>
      <c r="F31" s="5">
        <v>67</v>
      </c>
      <c r="G31" s="5">
        <v>131</v>
      </c>
      <c r="H31" s="15">
        <v>129</v>
      </c>
      <c r="I31" s="5">
        <v>260</v>
      </c>
      <c r="J31" s="4"/>
      <c r="K31" s="5">
        <v>72</v>
      </c>
      <c r="L31" s="5">
        <v>106</v>
      </c>
      <c r="M31" s="15">
        <v>128</v>
      </c>
      <c r="N31" s="5">
        <v>234</v>
      </c>
      <c r="O31" s="4"/>
      <c r="P31" s="5">
        <v>77</v>
      </c>
      <c r="Q31" s="5">
        <v>85</v>
      </c>
      <c r="R31" s="15">
        <v>95</v>
      </c>
      <c r="S31" s="5">
        <v>180</v>
      </c>
    </row>
    <row r="32" spans="1:19" ht="13.5">
      <c r="A32" s="5">
        <v>63</v>
      </c>
      <c r="B32" s="5">
        <v>128</v>
      </c>
      <c r="C32" s="15">
        <v>116</v>
      </c>
      <c r="D32" s="5">
        <v>244</v>
      </c>
      <c r="E32" s="4"/>
      <c r="F32" s="5">
        <v>68</v>
      </c>
      <c r="G32" s="5">
        <v>120</v>
      </c>
      <c r="H32" s="15">
        <v>112</v>
      </c>
      <c r="I32" s="5">
        <v>232</v>
      </c>
      <c r="J32" s="4"/>
      <c r="K32" s="5">
        <v>73</v>
      </c>
      <c r="L32" s="5">
        <v>98</v>
      </c>
      <c r="M32" s="15">
        <v>125</v>
      </c>
      <c r="N32" s="5">
        <v>223</v>
      </c>
      <c r="O32" s="4"/>
      <c r="P32" s="5">
        <v>78</v>
      </c>
      <c r="Q32" s="5">
        <v>65</v>
      </c>
      <c r="R32" s="15">
        <v>87</v>
      </c>
      <c r="S32" s="5">
        <v>152</v>
      </c>
    </row>
    <row r="33" spans="1:19" ht="13.5">
      <c r="A33" s="5">
        <v>64</v>
      </c>
      <c r="B33" s="5">
        <v>132</v>
      </c>
      <c r="C33" s="15">
        <v>126</v>
      </c>
      <c r="D33" s="5">
        <v>258</v>
      </c>
      <c r="E33" s="4"/>
      <c r="F33" s="5">
        <v>69</v>
      </c>
      <c r="G33" s="5">
        <v>114</v>
      </c>
      <c r="H33" s="15">
        <v>126</v>
      </c>
      <c r="I33" s="5">
        <v>240</v>
      </c>
      <c r="J33" s="4"/>
      <c r="K33" s="5">
        <v>74</v>
      </c>
      <c r="L33" s="5">
        <v>88</v>
      </c>
      <c r="M33" s="15">
        <v>107</v>
      </c>
      <c r="N33" s="5">
        <v>195</v>
      </c>
      <c r="O33" s="4"/>
      <c r="P33" s="5">
        <v>79</v>
      </c>
      <c r="Q33" s="5">
        <v>38</v>
      </c>
      <c r="R33" s="15">
        <v>91</v>
      </c>
      <c r="S33" s="5">
        <v>129</v>
      </c>
    </row>
    <row r="34" spans="1:19" ht="13.5">
      <c r="A34" s="3" t="s">
        <v>6</v>
      </c>
      <c r="B34" s="5">
        <v>855</v>
      </c>
      <c r="C34" s="15">
        <v>777</v>
      </c>
      <c r="D34" s="5">
        <v>1632</v>
      </c>
      <c r="E34" s="4"/>
      <c r="F34" s="3" t="s">
        <v>6</v>
      </c>
      <c r="G34" s="5">
        <v>647</v>
      </c>
      <c r="H34" s="15">
        <v>650</v>
      </c>
      <c r="I34" s="5">
        <v>1297</v>
      </c>
      <c r="J34" s="4"/>
      <c r="K34" s="3" t="s">
        <v>6</v>
      </c>
      <c r="L34" s="5">
        <v>474</v>
      </c>
      <c r="M34" s="15">
        <v>624</v>
      </c>
      <c r="N34" s="5">
        <v>1098</v>
      </c>
      <c r="O34" s="4"/>
      <c r="P34" s="3" t="s">
        <v>6</v>
      </c>
      <c r="Q34" s="5">
        <v>348</v>
      </c>
      <c r="R34" s="15">
        <v>507</v>
      </c>
      <c r="S34" s="5">
        <v>855</v>
      </c>
    </row>
    <row r="35" spans="1:19" ht="13.5">
      <c r="A35" s="6"/>
      <c r="B35" s="6"/>
      <c r="C35" s="16"/>
      <c r="D35" s="6"/>
      <c r="F35" s="6"/>
      <c r="G35" s="6"/>
      <c r="H35" s="16"/>
      <c r="I35" s="6"/>
      <c r="K35" s="6"/>
      <c r="L35" s="6"/>
      <c r="M35" s="16"/>
      <c r="N35" s="6"/>
      <c r="P35" s="6"/>
      <c r="Q35" s="6"/>
      <c r="R35" s="16"/>
      <c r="S35" s="6"/>
    </row>
    <row r="36" spans="1:19" ht="13.5">
      <c r="A36" s="3" t="s">
        <v>3</v>
      </c>
      <c r="B36" s="3" t="s">
        <v>4</v>
      </c>
      <c r="C36" s="14" t="s">
        <v>5</v>
      </c>
      <c r="D36" s="3" t="s">
        <v>6</v>
      </c>
      <c r="E36" s="4"/>
      <c r="F36" s="3" t="s">
        <v>3</v>
      </c>
      <c r="G36" s="3" t="s">
        <v>4</v>
      </c>
      <c r="H36" s="14" t="s">
        <v>5</v>
      </c>
      <c r="I36" s="3" t="s">
        <v>6</v>
      </c>
      <c r="J36" s="4"/>
      <c r="K36" s="3" t="s">
        <v>3</v>
      </c>
      <c r="L36" s="3" t="s">
        <v>4</v>
      </c>
      <c r="M36" s="14" t="s">
        <v>5</v>
      </c>
      <c r="N36" s="3" t="s">
        <v>6</v>
      </c>
      <c r="O36" s="4"/>
      <c r="P36" s="3" t="s">
        <v>3</v>
      </c>
      <c r="Q36" s="3" t="s">
        <v>4</v>
      </c>
      <c r="R36" s="14" t="s">
        <v>5</v>
      </c>
      <c r="S36" s="3" t="s">
        <v>6</v>
      </c>
    </row>
    <row r="37" spans="1:19" ht="13.5">
      <c r="A37" s="5">
        <v>80</v>
      </c>
      <c r="B37" s="5">
        <v>50</v>
      </c>
      <c r="C37" s="15">
        <v>84</v>
      </c>
      <c r="D37" s="5">
        <v>134</v>
      </c>
      <c r="E37" s="4"/>
      <c r="F37" s="5">
        <v>85</v>
      </c>
      <c r="G37" s="5">
        <v>19</v>
      </c>
      <c r="H37" s="15">
        <v>41</v>
      </c>
      <c r="I37" s="5">
        <v>60</v>
      </c>
      <c r="J37" s="4"/>
      <c r="K37" s="5">
        <v>90</v>
      </c>
      <c r="L37" s="5">
        <v>14</v>
      </c>
      <c r="M37" s="15">
        <v>32</v>
      </c>
      <c r="N37" s="5">
        <v>46</v>
      </c>
      <c r="O37" s="4"/>
      <c r="P37" s="5">
        <v>95</v>
      </c>
      <c r="Q37" s="5">
        <v>2</v>
      </c>
      <c r="R37" s="15">
        <v>4</v>
      </c>
      <c r="S37" s="5">
        <v>6</v>
      </c>
    </row>
    <row r="38" spans="1:19" ht="13.5">
      <c r="A38" s="5">
        <v>81</v>
      </c>
      <c r="B38" s="5">
        <v>50</v>
      </c>
      <c r="C38" s="15">
        <v>81</v>
      </c>
      <c r="D38" s="5">
        <v>131</v>
      </c>
      <c r="E38" s="4"/>
      <c r="F38" s="5">
        <v>86</v>
      </c>
      <c r="G38" s="5">
        <v>19</v>
      </c>
      <c r="H38" s="15">
        <v>56</v>
      </c>
      <c r="I38" s="5">
        <v>75</v>
      </c>
      <c r="J38" s="4"/>
      <c r="K38" s="5">
        <v>91</v>
      </c>
      <c r="L38" s="5">
        <v>8</v>
      </c>
      <c r="M38" s="15">
        <v>21</v>
      </c>
      <c r="N38" s="5">
        <v>29</v>
      </c>
      <c r="O38" s="4"/>
      <c r="P38" s="5">
        <v>96</v>
      </c>
      <c r="Q38" s="5">
        <v>2</v>
      </c>
      <c r="R38" s="15">
        <v>4</v>
      </c>
      <c r="S38" s="5">
        <v>6</v>
      </c>
    </row>
    <row r="39" spans="1:19" ht="13.5">
      <c r="A39" s="5">
        <v>82</v>
      </c>
      <c r="B39" s="5">
        <v>32</v>
      </c>
      <c r="C39" s="15">
        <v>64</v>
      </c>
      <c r="D39" s="5">
        <v>96</v>
      </c>
      <c r="E39" s="4"/>
      <c r="F39" s="5">
        <v>87</v>
      </c>
      <c r="G39" s="5">
        <v>16</v>
      </c>
      <c r="H39" s="15">
        <v>42</v>
      </c>
      <c r="I39" s="5">
        <v>58</v>
      </c>
      <c r="J39" s="4"/>
      <c r="K39" s="5">
        <v>92</v>
      </c>
      <c r="L39" s="5">
        <v>8</v>
      </c>
      <c r="M39" s="15">
        <v>14</v>
      </c>
      <c r="N39" s="5">
        <v>22</v>
      </c>
      <c r="O39" s="4"/>
      <c r="P39" s="5">
        <v>97</v>
      </c>
      <c r="Q39" s="5">
        <v>0</v>
      </c>
      <c r="R39" s="15">
        <v>6</v>
      </c>
      <c r="S39" s="5">
        <v>6</v>
      </c>
    </row>
    <row r="40" spans="1:19" ht="13.5">
      <c r="A40" s="5">
        <v>83</v>
      </c>
      <c r="B40" s="5">
        <v>26</v>
      </c>
      <c r="C40" s="15">
        <v>54</v>
      </c>
      <c r="D40" s="5">
        <v>80</v>
      </c>
      <c r="E40" s="4"/>
      <c r="F40" s="5">
        <v>88</v>
      </c>
      <c r="G40" s="5">
        <v>10</v>
      </c>
      <c r="H40" s="15">
        <v>23</v>
      </c>
      <c r="I40" s="5">
        <v>33</v>
      </c>
      <c r="J40" s="4"/>
      <c r="K40" s="5">
        <v>93</v>
      </c>
      <c r="L40" s="5">
        <v>4</v>
      </c>
      <c r="M40" s="15">
        <v>14</v>
      </c>
      <c r="N40" s="5">
        <v>18</v>
      </c>
      <c r="O40" s="4"/>
      <c r="P40" s="5">
        <v>98</v>
      </c>
      <c r="Q40" s="5">
        <v>1</v>
      </c>
      <c r="R40" s="15">
        <v>3</v>
      </c>
      <c r="S40" s="5">
        <v>4</v>
      </c>
    </row>
    <row r="41" spans="1:19" ht="13.5">
      <c r="A41" s="5">
        <v>84</v>
      </c>
      <c r="B41" s="5">
        <v>21</v>
      </c>
      <c r="C41" s="15">
        <v>49</v>
      </c>
      <c r="D41" s="5">
        <v>70</v>
      </c>
      <c r="E41" s="4"/>
      <c r="F41" s="5">
        <v>89</v>
      </c>
      <c r="G41" s="5">
        <v>7</v>
      </c>
      <c r="H41" s="15">
        <v>25</v>
      </c>
      <c r="I41" s="5">
        <v>32</v>
      </c>
      <c r="J41" s="4"/>
      <c r="K41" s="5">
        <v>94</v>
      </c>
      <c r="L41" s="5">
        <v>5</v>
      </c>
      <c r="M41" s="15">
        <v>11</v>
      </c>
      <c r="N41" s="5">
        <v>16</v>
      </c>
      <c r="O41" s="4"/>
      <c r="P41" s="5">
        <v>99</v>
      </c>
      <c r="Q41" s="5">
        <v>0</v>
      </c>
      <c r="R41" s="15">
        <v>0</v>
      </c>
      <c r="S41" s="5">
        <v>0</v>
      </c>
    </row>
    <row r="42" spans="1:19" ht="13.5">
      <c r="A42" s="3" t="s">
        <v>6</v>
      </c>
      <c r="B42" s="5">
        <v>179</v>
      </c>
      <c r="C42" s="15">
        <v>332</v>
      </c>
      <c r="D42" s="5">
        <v>511</v>
      </c>
      <c r="E42" s="4"/>
      <c r="F42" s="3" t="s">
        <v>6</v>
      </c>
      <c r="G42" s="5">
        <v>71</v>
      </c>
      <c r="H42" s="15">
        <v>187</v>
      </c>
      <c r="I42" s="5">
        <v>258</v>
      </c>
      <c r="J42" s="4"/>
      <c r="K42" s="3" t="s">
        <v>6</v>
      </c>
      <c r="L42" s="5">
        <v>39</v>
      </c>
      <c r="M42" s="15">
        <v>92</v>
      </c>
      <c r="N42" s="5">
        <v>131</v>
      </c>
      <c r="O42" s="4"/>
      <c r="P42" s="3" t="s">
        <v>6</v>
      </c>
      <c r="Q42" s="5">
        <v>5</v>
      </c>
      <c r="R42" s="15">
        <v>17</v>
      </c>
      <c r="S42" s="5">
        <v>22</v>
      </c>
    </row>
    <row r="43" spans="1:19" ht="13.5">
      <c r="A43" s="6"/>
      <c r="B43" s="6"/>
      <c r="C43" s="16"/>
      <c r="D43" s="6"/>
      <c r="F43" s="6"/>
      <c r="G43" s="6"/>
      <c r="H43" s="16"/>
      <c r="I43" s="6"/>
      <c r="K43" s="6"/>
      <c r="L43" s="6"/>
      <c r="M43" s="16"/>
      <c r="N43" s="6"/>
      <c r="P43" s="6"/>
      <c r="Q43" s="6"/>
      <c r="R43" s="16"/>
      <c r="S43" s="6"/>
    </row>
    <row r="44" spans="1:19" ht="13.5">
      <c r="A44" s="3" t="s">
        <v>3</v>
      </c>
      <c r="B44" s="3" t="s">
        <v>4</v>
      </c>
      <c r="C44" s="14" t="s">
        <v>5</v>
      </c>
      <c r="D44" s="3" t="s">
        <v>6</v>
      </c>
      <c r="E44" s="4"/>
      <c r="F44" s="3" t="s">
        <v>3</v>
      </c>
      <c r="G44" s="3" t="s">
        <v>4</v>
      </c>
      <c r="H44" s="14" t="s">
        <v>5</v>
      </c>
      <c r="I44" s="3" t="s">
        <v>6</v>
      </c>
      <c r="J44" s="4"/>
      <c r="K44" s="3" t="s">
        <v>3</v>
      </c>
      <c r="L44" s="3" t="s">
        <v>4</v>
      </c>
      <c r="M44" s="14" t="s">
        <v>5</v>
      </c>
      <c r="N44" s="3" t="s">
        <v>6</v>
      </c>
      <c r="O44" s="4"/>
      <c r="P44" s="3" t="s">
        <v>3</v>
      </c>
      <c r="Q44" s="3" t="s">
        <v>4</v>
      </c>
      <c r="R44" s="14" t="s">
        <v>5</v>
      </c>
      <c r="S44" s="3" t="s">
        <v>6</v>
      </c>
    </row>
    <row r="45" spans="1:19" ht="13.5">
      <c r="A45" s="5">
        <v>100</v>
      </c>
      <c r="B45" s="5">
        <v>1</v>
      </c>
      <c r="C45" s="15">
        <v>1</v>
      </c>
      <c r="D45" s="5">
        <v>2</v>
      </c>
      <c r="E45" s="4"/>
      <c r="F45" s="5">
        <v>105</v>
      </c>
      <c r="G45" s="5">
        <v>0</v>
      </c>
      <c r="H45" s="15">
        <v>0</v>
      </c>
      <c r="I45" s="5">
        <v>0</v>
      </c>
      <c r="J45" s="4"/>
      <c r="K45" s="5">
        <v>110</v>
      </c>
      <c r="L45" s="5">
        <v>0</v>
      </c>
      <c r="M45" s="15">
        <v>0</v>
      </c>
      <c r="N45" s="5">
        <v>0</v>
      </c>
      <c r="O45" s="4"/>
      <c r="P45" s="5">
        <v>115</v>
      </c>
      <c r="Q45" s="5">
        <v>0</v>
      </c>
      <c r="R45" s="15">
        <v>0</v>
      </c>
      <c r="S45" s="5">
        <v>0</v>
      </c>
    </row>
    <row r="46" spans="1:19" ht="13.5">
      <c r="A46" s="5">
        <v>101</v>
      </c>
      <c r="B46" s="5">
        <v>0</v>
      </c>
      <c r="C46" s="15">
        <v>2</v>
      </c>
      <c r="D46" s="5">
        <v>2</v>
      </c>
      <c r="E46" s="4"/>
      <c r="F46" s="5">
        <v>106</v>
      </c>
      <c r="G46" s="5">
        <v>0</v>
      </c>
      <c r="H46" s="15">
        <v>0</v>
      </c>
      <c r="I46" s="5">
        <v>0</v>
      </c>
      <c r="J46" s="4"/>
      <c r="K46" s="5">
        <v>111</v>
      </c>
      <c r="L46" s="5">
        <v>0</v>
      </c>
      <c r="M46" s="15">
        <v>0</v>
      </c>
      <c r="N46" s="5">
        <v>0</v>
      </c>
      <c r="O46" s="4"/>
      <c r="P46" s="5">
        <v>116</v>
      </c>
      <c r="Q46" s="5">
        <v>0</v>
      </c>
      <c r="R46" s="15">
        <v>0</v>
      </c>
      <c r="S46" s="5">
        <v>0</v>
      </c>
    </row>
    <row r="47" spans="1:19" ht="13.5">
      <c r="A47" s="5">
        <v>102</v>
      </c>
      <c r="B47" s="5">
        <v>0</v>
      </c>
      <c r="C47" s="15">
        <v>1</v>
      </c>
      <c r="D47" s="5">
        <v>1</v>
      </c>
      <c r="E47" s="4"/>
      <c r="F47" s="5">
        <v>107</v>
      </c>
      <c r="G47" s="5">
        <v>0</v>
      </c>
      <c r="H47" s="15">
        <v>0</v>
      </c>
      <c r="I47" s="5">
        <v>0</v>
      </c>
      <c r="J47" s="4"/>
      <c r="K47" s="5">
        <v>112</v>
      </c>
      <c r="L47" s="5">
        <v>0</v>
      </c>
      <c r="M47" s="15">
        <v>0</v>
      </c>
      <c r="N47" s="5">
        <v>0</v>
      </c>
      <c r="O47" s="4"/>
      <c r="P47" s="5">
        <v>117</v>
      </c>
      <c r="Q47" s="5">
        <v>0</v>
      </c>
      <c r="R47" s="15">
        <v>0</v>
      </c>
      <c r="S47" s="5">
        <v>0</v>
      </c>
    </row>
    <row r="48" spans="1:19" ht="13.5">
      <c r="A48" s="5">
        <v>103</v>
      </c>
      <c r="B48" s="5">
        <v>0</v>
      </c>
      <c r="C48" s="15">
        <v>1</v>
      </c>
      <c r="D48" s="5">
        <v>1</v>
      </c>
      <c r="E48" s="4"/>
      <c r="F48" s="5">
        <v>108</v>
      </c>
      <c r="G48" s="5">
        <v>0</v>
      </c>
      <c r="H48" s="15">
        <v>0</v>
      </c>
      <c r="I48" s="5">
        <v>0</v>
      </c>
      <c r="J48" s="4"/>
      <c r="K48" s="5">
        <v>113</v>
      </c>
      <c r="L48" s="5">
        <v>0</v>
      </c>
      <c r="M48" s="15">
        <v>0</v>
      </c>
      <c r="N48" s="5">
        <v>0</v>
      </c>
      <c r="O48" s="4"/>
      <c r="P48" s="5">
        <v>118</v>
      </c>
      <c r="Q48" s="5">
        <v>0</v>
      </c>
      <c r="R48" s="15">
        <v>0</v>
      </c>
      <c r="S48" s="5">
        <v>0</v>
      </c>
    </row>
    <row r="49" spans="1:19" ht="13.5">
      <c r="A49" s="5">
        <v>104</v>
      </c>
      <c r="B49" s="5">
        <v>0</v>
      </c>
      <c r="C49" s="15">
        <v>0</v>
      </c>
      <c r="D49" s="5">
        <v>0</v>
      </c>
      <c r="E49" s="4"/>
      <c r="F49" s="5">
        <v>109</v>
      </c>
      <c r="G49" s="5">
        <v>0</v>
      </c>
      <c r="H49" s="15">
        <v>0</v>
      </c>
      <c r="I49" s="5">
        <v>0</v>
      </c>
      <c r="J49" s="4"/>
      <c r="K49" s="5">
        <v>114</v>
      </c>
      <c r="L49" s="5">
        <v>0</v>
      </c>
      <c r="M49" s="15">
        <v>0</v>
      </c>
      <c r="N49" s="5">
        <v>0</v>
      </c>
      <c r="O49" s="4"/>
      <c r="P49" s="7" t="s">
        <v>7</v>
      </c>
      <c r="Q49" s="5">
        <v>0</v>
      </c>
      <c r="R49" s="15">
        <v>0</v>
      </c>
      <c r="S49" s="5">
        <v>0</v>
      </c>
    </row>
    <row r="50" spans="1:19" ht="13.5">
      <c r="A50" s="3" t="s">
        <v>6</v>
      </c>
      <c r="B50" s="5">
        <v>1</v>
      </c>
      <c r="C50" s="15">
        <v>5</v>
      </c>
      <c r="D50" s="5">
        <v>6</v>
      </c>
      <c r="E50" s="4"/>
      <c r="F50" s="3" t="s">
        <v>6</v>
      </c>
      <c r="G50" s="5">
        <v>0</v>
      </c>
      <c r="H50" s="15">
        <v>0</v>
      </c>
      <c r="I50" s="5">
        <v>0</v>
      </c>
      <c r="J50" s="4"/>
      <c r="K50" s="3" t="s">
        <v>6</v>
      </c>
      <c r="L50" s="5">
        <v>0</v>
      </c>
      <c r="M50" s="15">
        <v>0</v>
      </c>
      <c r="N50" s="5">
        <v>0</v>
      </c>
      <c r="O50" s="4"/>
      <c r="P50" s="3" t="s">
        <v>6</v>
      </c>
      <c r="Q50" s="5">
        <v>0</v>
      </c>
      <c r="R50" s="15">
        <v>0</v>
      </c>
      <c r="S50" s="5">
        <v>0</v>
      </c>
    </row>
    <row r="51" spans="1:19" ht="14.25" thickBot="1">
      <c r="A51" s="8"/>
      <c r="B51" s="8"/>
      <c r="C51" s="17"/>
      <c r="D51" s="8"/>
      <c r="F51" s="8"/>
      <c r="G51" s="8"/>
      <c r="H51" s="17"/>
      <c r="I51" s="8"/>
      <c r="K51" s="8"/>
      <c r="L51" s="8"/>
      <c r="M51" s="17"/>
      <c r="N51" s="8"/>
      <c r="P51" s="9"/>
      <c r="Q51" s="9"/>
      <c r="R51" s="19"/>
      <c r="S51" s="9"/>
    </row>
    <row r="52" spans="15:19" ht="14.25" thickBot="1">
      <c r="O52" s="10"/>
      <c r="P52" s="21" t="s">
        <v>3</v>
      </c>
      <c r="Q52" s="21" t="s">
        <v>4</v>
      </c>
      <c r="R52" s="22" t="s">
        <v>5</v>
      </c>
      <c r="S52" s="21" t="s">
        <v>6</v>
      </c>
    </row>
    <row r="53" spans="15:19" ht="14.25" thickBot="1">
      <c r="O53" s="10"/>
      <c r="P53" s="23" t="s">
        <v>8</v>
      </c>
      <c r="Q53" s="11">
        <v>14192</v>
      </c>
      <c r="R53" s="20">
        <v>15329</v>
      </c>
      <c r="S53" s="11">
        <v>29521</v>
      </c>
    </row>
  </sheetData>
  <sheetProtection/>
  <printOptions/>
  <pageMargins left="0.62" right="0.59" top="0.55" bottom="0.46" header="0.45" footer="0.38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3.0039062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1:22" ht="13.5">
      <c r="A1" t="s">
        <v>20</v>
      </c>
      <c r="U1" s="1"/>
      <c r="V1" s="1"/>
    </row>
    <row r="2" spans="5:19" ht="13.5">
      <c r="E2" t="s">
        <v>60</v>
      </c>
      <c r="S2" t="s">
        <v>33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1:24" ht="13.5">
      <c r="A4" s="3" t="s">
        <v>22</v>
      </c>
      <c r="B4" s="3" t="s">
        <v>23</v>
      </c>
      <c r="C4" s="3" t="s">
        <v>24</v>
      </c>
      <c r="E4" s="3" t="s">
        <v>13</v>
      </c>
      <c r="F4" s="3" t="s">
        <v>14</v>
      </c>
      <c r="G4" s="3" t="s">
        <v>15</v>
      </c>
      <c r="H4" s="3" t="s">
        <v>16</v>
      </c>
      <c r="I4" s="4"/>
      <c r="J4" s="3" t="s">
        <v>13</v>
      </c>
      <c r="K4" s="3" t="s">
        <v>14</v>
      </c>
      <c r="L4" s="3" t="s">
        <v>15</v>
      </c>
      <c r="M4" s="3" t="s">
        <v>16</v>
      </c>
      <c r="N4" s="4"/>
      <c r="O4" s="3" t="s">
        <v>13</v>
      </c>
      <c r="P4" s="3" t="s">
        <v>14</v>
      </c>
      <c r="Q4" s="3" t="s">
        <v>15</v>
      </c>
      <c r="R4" s="3" t="s">
        <v>16</v>
      </c>
      <c r="S4" s="4"/>
      <c r="T4" s="3" t="s">
        <v>13</v>
      </c>
      <c r="U4" s="3" t="s">
        <v>14</v>
      </c>
      <c r="V4" s="3" t="s">
        <v>15</v>
      </c>
      <c r="W4" s="3" t="s">
        <v>16</v>
      </c>
      <c r="X4" s="25"/>
    </row>
    <row r="5" spans="1:24" ht="13.5">
      <c r="A5" s="7">
        <v>0</v>
      </c>
      <c r="B5" s="7">
        <v>92</v>
      </c>
      <c r="C5" s="7">
        <v>77</v>
      </c>
      <c r="E5" s="5">
        <v>0</v>
      </c>
      <c r="F5" s="5">
        <v>92</v>
      </c>
      <c r="G5" s="5">
        <v>77</v>
      </c>
      <c r="H5" s="5">
        <f>F5+G5</f>
        <v>169</v>
      </c>
      <c r="I5" s="4"/>
      <c r="J5" s="5">
        <v>5</v>
      </c>
      <c r="K5" s="5">
        <v>144</v>
      </c>
      <c r="L5" s="5">
        <v>141</v>
      </c>
      <c r="M5" s="5">
        <f>K5+L5</f>
        <v>285</v>
      </c>
      <c r="N5" s="4"/>
      <c r="O5" s="5">
        <v>10</v>
      </c>
      <c r="P5" s="5">
        <v>211</v>
      </c>
      <c r="Q5" s="5">
        <v>187</v>
      </c>
      <c r="R5" s="5">
        <f>P5+Q5</f>
        <v>398</v>
      </c>
      <c r="S5" s="4"/>
      <c r="T5" s="5">
        <v>15</v>
      </c>
      <c r="U5" s="5">
        <v>203</v>
      </c>
      <c r="V5" s="5">
        <v>232</v>
      </c>
      <c r="W5" s="5">
        <f>U5+V5</f>
        <v>435</v>
      </c>
      <c r="X5" s="25"/>
    </row>
    <row r="6" spans="1:24" ht="13.5">
      <c r="A6" s="7">
        <v>1</v>
      </c>
      <c r="B6" s="7">
        <v>112</v>
      </c>
      <c r="C6" s="7">
        <v>91</v>
      </c>
      <c r="E6" s="5">
        <v>1</v>
      </c>
      <c r="F6" s="5">
        <v>112</v>
      </c>
      <c r="G6" s="5">
        <v>91</v>
      </c>
      <c r="H6" s="5">
        <f>F6+G6</f>
        <v>203</v>
      </c>
      <c r="I6" s="4"/>
      <c r="J6" s="5">
        <v>6</v>
      </c>
      <c r="K6" s="5">
        <v>164</v>
      </c>
      <c r="L6" s="5">
        <v>174</v>
      </c>
      <c r="M6" s="5">
        <f>K6+L6</f>
        <v>338</v>
      </c>
      <c r="N6" s="4"/>
      <c r="O6" s="5">
        <v>11</v>
      </c>
      <c r="P6" s="5">
        <v>210</v>
      </c>
      <c r="Q6" s="5">
        <v>193</v>
      </c>
      <c r="R6" s="5">
        <f>P6+Q6</f>
        <v>403</v>
      </c>
      <c r="S6" s="4"/>
      <c r="T6" s="5">
        <v>16</v>
      </c>
      <c r="U6" s="5">
        <v>261</v>
      </c>
      <c r="V6" s="5">
        <v>244</v>
      </c>
      <c r="W6" s="5">
        <f>U6+V6</f>
        <v>505</v>
      </c>
      <c r="X6" s="25"/>
    </row>
    <row r="7" spans="1:24" ht="13.5">
      <c r="A7" s="7">
        <v>2</v>
      </c>
      <c r="B7" s="7">
        <v>142</v>
      </c>
      <c r="C7" s="7">
        <v>110</v>
      </c>
      <c r="E7" s="5">
        <v>2</v>
      </c>
      <c r="F7" s="5">
        <v>142</v>
      </c>
      <c r="G7" s="5">
        <v>110</v>
      </c>
      <c r="H7" s="5">
        <f>F7+G7</f>
        <v>252</v>
      </c>
      <c r="I7" s="4"/>
      <c r="J7" s="5">
        <v>7</v>
      </c>
      <c r="K7" s="5">
        <v>160</v>
      </c>
      <c r="L7" s="5">
        <v>169</v>
      </c>
      <c r="M7" s="5">
        <f>K7+L7</f>
        <v>329</v>
      </c>
      <c r="N7" s="4"/>
      <c r="O7" s="5">
        <v>12</v>
      </c>
      <c r="P7" s="5">
        <v>191</v>
      </c>
      <c r="Q7" s="5">
        <v>184</v>
      </c>
      <c r="R7" s="5">
        <f>P7+Q7</f>
        <v>375</v>
      </c>
      <c r="S7" s="4"/>
      <c r="T7" s="5">
        <v>17</v>
      </c>
      <c r="U7" s="5">
        <v>225</v>
      </c>
      <c r="V7" s="5">
        <v>219</v>
      </c>
      <c r="W7" s="5">
        <f>U7+V7</f>
        <v>444</v>
      </c>
      <c r="X7" s="25"/>
    </row>
    <row r="8" spans="1:24" ht="13.5">
      <c r="A8" s="7">
        <v>3</v>
      </c>
      <c r="B8" s="7">
        <v>139</v>
      </c>
      <c r="C8" s="7">
        <v>127</v>
      </c>
      <c r="E8" s="5">
        <v>3</v>
      </c>
      <c r="F8" s="5">
        <v>139</v>
      </c>
      <c r="G8" s="5">
        <v>127</v>
      </c>
      <c r="H8" s="5">
        <f>F8+G8</f>
        <v>266</v>
      </c>
      <c r="I8" s="4"/>
      <c r="J8" s="5">
        <v>8</v>
      </c>
      <c r="K8" s="5">
        <v>157</v>
      </c>
      <c r="L8" s="5">
        <v>181</v>
      </c>
      <c r="M8" s="5">
        <f>K8+L8</f>
        <v>338</v>
      </c>
      <c r="N8" s="4"/>
      <c r="O8" s="5">
        <v>13</v>
      </c>
      <c r="P8" s="5">
        <v>209</v>
      </c>
      <c r="Q8" s="5">
        <v>200</v>
      </c>
      <c r="R8" s="5">
        <f>P8+Q8</f>
        <v>409</v>
      </c>
      <c r="S8" s="4"/>
      <c r="T8" s="5">
        <v>18</v>
      </c>
      <c r="U8" s="5">
        <v>225</v>
      </c>
      <c r="V8" s="5">
        <v>228</v>
      </c>
      <c r="W8" s="5">
        <f>U8+V8</f>
        <v>453</v>
      </c>
      <c r="X8" s="25"/>
    </row>
    <row r="9" spans="1:24" ht="13.5">
      <c r="A9" s="7">
        <v>4</v>
      </c>
      <c r="B9" s="7">
        <v>116</v>
      </c>
      <c r="C9" s="7">
        <v>131</v>
      </c>
      <c r="E9" s="5">
        <v>4</v>
      </c>
      <c r="F9" s="5">
        <v>116</v>
      </c>
      <c r="G9" s="5">
        <v>131</v>
      </c>
      <c r="H9" s="5">
        <f>F9+G9</f>
        <v>247</v>
      </c>
      <c r="I9" s="4"/>
      <c r="J9" s="5">
        <v>9</v>
      </c>
      <c r="K9" s="5">
        <v>170</v>
      </c>
      <c r="L9" s="5">
        <v>171</v>
      </c>
      <c r="M9" s="5">
        <f>K9+L9</f>
        <v>341</v>
      </c>
      <c r="N9" s="4"/>
      <c r="O9" s="5">
        <v>14</v>
      </c>
      <c r="P9" s="5">
        <v>226</v>
      </c>
      <c r="Q9" s="5">
        <v>218</v>
      </c>
      <c r="R9" s="5">
        <f>P9+Q9</f>
        <v>444</v>
      </c>
      <c r="S9" s="4"/>
      <c r="T9" s="5">
        <v>19</v>
      </c>
      <c r="U9" s="5">
        <v>241</v>
      </c>
      <c r="V9" s="5">
        <v>206</v>
      </c>
      <c r="W9" s="5">
        <f>U9+V9</f>
        <v>447</v>
      </c>
      <c r="X9" s="25"/>
    </row>
    <row r="10" spans="1:24" ht="13.5">
      <c r="A10" s="7">
        <v>5</v>
      </c>
      <c r="B10" s="7">
        <v>144</v>
      </c>
      <c r="C10" s="7">
        <v>141</v>
      </c>
      <c r="E10" s="3" t="s">
        <v>16</v>
      </c>
      <c r="F10" s="5">
        <f>SUM(F5:F9)</f>
        <v>601</v>
      </c>
      <c r="G10" s="5">
        <f>SUM(G5:G9)</f>
        <v>536</v>
      </c>
      <c r="H10" s="5">
        <f>SUM(H5:H9)</f>
        <v>1137</v>
      </c>
      <c r="I10" s="4"/>
      <c r="J10" s="3" t="s">
        <v>16</v>
      </c>
      <c r="K10" s="5">
        <f>SUM(K5:K9)</f>
        <v>795</v>
      </c>
      <c r="L10" s="5">
        <f>SUM(L5:L9)</f>
        <v>836</v>
      </c>
      <c r="M10" s="5">
        <f>SUM(M5:M9)</f>
        <v>1631</v>
      </c>
      <c r="N10" s="4"/>
      <c r="O10" s="3" t="s">
        <v>16</v>
      </c>
      <c r="P10" s="5">
        <f>SUM(P5:P9)</f>
        <v>1047</v>
      </c>
      <c r="Q10" s="5">
        <f>SUM(Q5:Q9)</f>
        <v>982</v>
      </c>
      <c r="R10" s="5">
        <f>SUM(R5:R9)</f>
        <v>2029</v>
      </c>
      <c r="S10" s="4"/>
      <c r="T10" s="3" t="s">
        <v>16</v>
      </c>
      <c r="U10" s="5">
        <f>SUM(U5:U9)</f>
        <v>1155</v>
      </c>
      <c r="V10" s="5">
        <f>SUM(V5:V9)</f>
        <v>1129</v>
      </c>
      <c r="W10" s="5">
        <f>SUM(W5:W9)</f>
        <v>2284</v>
      </c>
      <c r="X10" s="25"/>
    </row>
    <row r="11" spans="1:23" ht="13.5">
      <c r="A11" s="7">
        <v>6</v>
      </c>
      <c r="B11" s="7">
        <v>164</v>
      </c>
      <c r="C11" s="7">
        <v>174</v>
      </c>
      <c r="E11" s="6"/>
      <c r="F11" s="6"/>
      <c r="G11" s="6"/>
      <c r="H11" s="6"/>
      <c r="J11" s="6"/>
      <c r="K11" s="6"/>
      <c r="L11" s="6"/>
      <c r="M11" s="6"/>
      <c r="O11" s="6"/>
      <c r="P11" s="6"/>
      <c r="Q11" s="6"/>
      <c r="R11" s="6"/>
      <c r="T11" s="6"/>
      <c r="U11" s="6"/>
      <c r="V11" s="6"/>
      <c r="W11" s="6"/>
    </row>
    <row r="12" spans="1:24" ht="13.5">
      <c r="A12" s="7">
        <v>7</v>
      </c>
      <c r="B12" s="7">
        <v>160</v>
      </c>
      <c r="C12" s="7">
        <v>169</v>
      </c>
      <c r="E12" s="3" t="s">
        <v>13</v>
      </c>
      <c r="F12" s="3" t="s">
        <v>14</v>
      </c>
      <c r="G12" s="3" t="s">
        <v>15</v>
      </c>
      <c r="H12" s="3" t="s">
        <v>16</v>
      </c>
      <c r="I12" s="4"/>
      <c r="J12" s="3" t="s">
        <v>13</v>
      </c>
      <c r="K12" s="3" t="s">
        <v>14</v>
      </c>
      <c r="L12" s="3" t="s">
        <v>15</v>
      </c>
      <c r="M12" s="3" t="s">
        <v>16</v>
      </c>
      <c r="N12" s="4"/>
      <c r="O12" s="3" t="s">
        <v>13</v>
      </c>
      <c r="P12" s="3" t="s">
        <v>14</v>
      </c>
      <c r="Q12" s="3" t="s">
        <v>15</v>
      </c>
      <c r="R12" s="3" t="s">
        <v>16</v>
      </c>
      <c r="S12" s="4"/>
      <c r="T12" s="3" t="s">
        <v>13</v>
      </c>
      <c r="U12" s="3" t="s">
        <v>14</v>
      </c>
      <c r="V12" s="3" t="s">
        <v>15</v>
      </c>
      <c r="W12" s="3" t="s">
        <v>16</v>
      </c>
      <c r="X12" s="25"/>
    </row>
    <row r="13" spans="1:24" ht="13.5">
      <c r="A13" s="7">
        <v>8</v>
      </c>
      <c r="B13" s="7">
        <v>157</v>
      </c>
      <c r="C13" s="7">
        <v>181</v>
      </c>
      <c r="E13" s="5">
        <v>20</v>
      </c>
      <c r="F13" s="5">
        <v>204</v>
      </c>
      <c r="G13" s="5">
        <v>202</v>
      </c>
      <c r="H13" s="5">
        <f>F13+G13</f>
        <v>406</v>
      </c>
      <c r="I13" s="4"/>
      <c r="J13" s="5">
        <v>25</v>
      </c>
      <c r="K13" s="5">
        <v>148</v>
      </c>
      <c r="L13" s="5">
        <v>200</v>
      </c>
      <c r="M13" s="5">
        <f>K13+L13</f>
        <v>348</v>
      </c>
      <c r="N13" s="4"/>
      <c r="O13" s="5">
        <v>30</v>
      </c>
      <c r="P13" s="5">
        <v>151</v>
      </c>
      <c r="Q13" s="5">
        <v>159</v>
      </c>
      <c r="R13" s="5">
        <f>P13+Q13</f>
        <v>310</v>
      </c>
      <c r="S13" s="4"/>
      <c r="T13" s="5">
        <v>35</v>
      </c>
      <c r="U13" s="5">
        <v>193</v>
      </c>
      <c r="V13" s="5">
        <v>206</v>
      </c>
      <c r="W13" s="5">
        <f>U13+V13</f>
        <v>399</v>
      </c>
      <c r="X13" s="25"/>
    </row>
    <row r="14" spans="1:24" ht="13.5">
      <c r="A14" s="7">
        <v>9</v>
      </c>
      <c r="B14" s="7">
        <v>170</v>
      </c>
      <c r="C14" s="7">
        <v>171</v>
      </c>
      <c r="E14" s="5">
        <v>21</v>
      </c>
      <c r="F14" s="5">
        <v>203</v>
      </c>
      <c r="G14" s="5">
        <v>194</v>
      </c>
      <c r="H14" s="5">
        <f>F14+G14</f>
        <v>397</v>
      </c>
      <c r="I14" s="4"/>
      <c r="J14" s="5">
        <v>26</v>
      </c>
      <c r="K14" s="5">
        <v>149</v>
      </c>
      <c r="L14" s="5">
        <v>186</v>
      </c>
      <c r="M14" s="5">
        <f>K14+L14</f>
        <v>335</v>
      </c>
      <c r="N14" s="4"/>
      <c r="O14" s="5">
        <v>31</v>
      </c>
      <c r="P14" s="5">
        <v>137</v>
      </c>
      <c r="Q14" s="5">
        <v>174</v>
      </c>
      <c r="R14" s="5">
        <f>P14+Q14</f>
        <v>311</v>
      </c>
      <c r="S14" s="4"/>
      <c r="T14" s="5">
        <v>36</v>
      </c>
      <c r="U14" s="5">
        <v>124</v>
      </c>
      <c r="V14" s="5">
        <v>180</v>
      </c>
      <c r="W14" s="5">
        <f>U14+V14</f>
        <v>304</v>
      </c>
      <c r="X14" s="25"/>
    </row>
    <row r="15" spans="1:24" ht="13.5">
      <c r="A15" s="7">
        <v>10</v>
      </c>
      <c r="B15" s="7">
        <v>211</v>
      </c>
      <c r="C15" s="7">
        <v>187</v>
      </c>
      <c r="E15" s="5">
        <v>22</v>
      </c>
      <c r="F15" s="5">
        <v>181</v>
      </c>
      <c r="G15" s="5">
        <v>200</v>
      </c>
      <c r="H15" s="5">
        <f>F15+G15</f>
        <v>381</v>
      </c>
      <c r="I15" s="4"/>
      <c r="J15" s="5">
        <v>27</v>
      </c>
      <c r="K15" s="5">
        <v>137</v>
      </c>
      <c r="L15" s="5">
        <v>165</v>
      </c>
      <c r="M15" s="5">
        <f>K15+L15</f>
        <v>302</v>
      </c>
      <c r="N15" s="4"/>
      <c r="O15" s="5">
        <v>32</v>
      </c>
      <c r="P15" s="5">
        <v>137</v>
      </c>
      <c r="Q15" s="5">
        <v>181</v>
      </c>
      <c r="R15" s="5">
        <f>P15+Q15</f>
        <v>318</v>
      </c>
      <c r="S15" s="4"/>
      <c r="T15" s="5">
        <v>37</v>
      </c>
      <c r="U15" s="5">
        <v>192</v>
      </c>
      <c r="V15" s="5">
        <v>213</v>
      </c>
      <c r="W15" s="5">
        <f>U15+V15</f>
        <v>405</v>
      </c>
      <c r="X15" s="25"/>
    </row>
    <row r="16" spans="1:24" ht="13.5">
      <c r="A16" s="7">
        <v>11</v>
      </c>
      <c r="B16" s="7">
        <v>210</v>
      </c>
      <c r="C16" s="7">
        <v>193</v>
      </c>
      <c r="E16" s="5">
        <v>23</v>
      </c>
      <c r="F16" s="5">
        <v>157</v>
      </c>
      <c r="G16" s="5">
        <v>186</v>
      </c>
      <c r="H16" s="5">
        <f>F16+G16</f>
        <v>343</v>
      </c>
      <c r="I16" s="4"/>
      <c r="J16" s="5">
        <v>28</v>
      </c>
      <c r="K16" s="5">
        <v>140</v>
      </c>
      <c r="L16" s="5">
        <v>164</v>
      </c>
      <c r="M16" s="5">
        <f>K16+L16</f>
        <v>304</v>
      </c>
      <c r="N16" s="4"/>
      <c r="O16" s="5">
        <v>33</v>
      </c>
      <c r="P16" s="5">
        <v>171</v>
      </c>
      <c r="Q16" s="5">
        <v>192</v>
      </c>
      <c r="R16" s="5">
        <f>P16+Q16</f>
        <v>363</v>
      </c>
      <c r="S16" s="4"/>
      <c r="T16" s="5">
        <v>38</v>
      </c>
      <c r="U16" s="5">
        <v>184</v>
      </c>
      <c r="V16" s="5">
        <v>214</v>
      </c>
      <c r="W16" s="5">
        <f>U16+V16</f>
        <v>398</v>
      </c>
      <c r="X16" s="25"/>
    </row>
    <row r="17" spans="1:24" ht="13.5">
      <c r="A17" s="7">
        <v>12</v>
      </c>
      <c r="B17" s="7">
        <v>191</v>
      </c>
      <c r="C17" s="7">
        <v>184</v>
      </c>
      <c r="E17" s="5">
        <v>24</v>
      </c>
      <c r="F17" s="5">
        <v>170</v>
      </c>
      <c r="G17" s="5">
        <v>181</v>
      </c>
      <c r="H17" s="5">
        <f>F17+G17</f>
        <v>351</v>
      </c>
      <c r="I17" s="4"/>
      <c r="J17" s="5">
        <v>29</v>
      </c>
      <c r="K17" s="5">
        <v>160</v>
      </c>
      <c r="L17" s="5">
        <v>182</v>
      </c>
      <c r="M17" s="5">
        <f>K17+L17</f>
        <v>342</v>
      </c>
      <c r="N17" s="4"/>
      <c r="O17" s="5">
        <v>34</v>
      </c>
      <c r="P17" s="5">
        <v>178</v>
      </c>
      <c r="Q17" s="5">
        <v>208</v>
      </c>
      <c r="R17" s="5">
        <f>P17+Q17</f>
        <v>386</v>
      </c>
      <c r="S17" s="4"/>
      <c r="T17" s="5">
        <v>39</v>
      </c>
      <c r="U17" s="5">
        <v>184</v>
      </c>
      <c r="V17" s="5">
        <v>244</v>
      </c>
      <c r="W17" s="5">
        <f>U17+V17</f>
        <v>428</v>
      </c>
      <c r="X17" s="25"/>
    </row>
    <row r="18" spans="1:24" ht="13.5">
      <c r="A18" s="7">
        <v>13</v>
      </c>
      <c r="B18" s="7">
        <v>209</v>
      </c>
      <c r="C18" s="7">
        <v>200</v>
      </c>
      <c r="E18" s="3" t="s">
        <v>16</v>
      </c>
      <c r="F18" s="5">
        <f>SUM(F13:F17)</f>
        <v>915</v>
      </c>
      <c r="G18" s="5">
        <f>SUM(G13:G17)</f>
        <v>963</v>
      </c>
      <c r="H18" s="5">
        <f>SUM(H13:H17)</f>
        <v>1878</v>
      </c>
      <c r="I18" s="4"/>
      <c r="J18" s="3" t="s">
        <v>16</v>
      </c>
      <c r="K18" s="5">
        <f>SUM(K13:K17)</f>
        <v>734</v>
      </c>
      <c r="L18" s="5">
        <f>SUM(L13:L17)</f>
        <v>897</v>
      </c>
      <c r="M18" s="5">
        <f>SUM(M13:M17)</f>
        <v>1631</v>
      </c>
      <c r="N18" s="4"/>
      <c r="O18" s="3" t="s">
        <v>16</v>
      </c>
      <c r="P18" s="5">
        <f>SUM(P13:P17)</f>
        <v>774</v>
      </c>
      <c r="Q18" s="5">
        <f>SUM(Q13:Q17)</f>
        <v>914</v>
      </c>
      <c r="R18" s="5">
        <f>SUM(R13:R17)</f>
        <v>1688</v>
      </c>
      <c r="S18" s="4"/>
      <c r="T18" s="3" t="s">
        <v>16</v>
      </c>
      <c r="U18" s="5">
        <f>SUM(U13:U17)</f>
        <v>877</v>
      </c>
      <c r="V18" s="5">
        <f>SUM(V13:V17)</f>
        <v>1057</v>
      </c>
      <c r="W18" s="5">
        <f>SUM(W13:W17)</f>
        <v>1934</v>
      </c>
      <c r="X18" s="25"/>
    </row>
    <row r="19" spans="1:23" ht="13.5">
      <c r="A19" s="7">
        <v>14</v>
      </c>
      <c r="B19" s="7">
        <v>226</v>
      </c>
      <c r="C19" s="7">
        <v>218</v>
      </c>
      <c r="E19" s="6"/>
      <c r="F19" s="6"/>
      <c r="G19" s="6"/>
      <c r="H19" s="6"/>
      <c r="J19" s="6"/>
      <c r="K19" s="6"/>
      <c r="L19" s="6"/>
      <c r="M19" s="6"/>
      <c r="O19" s="6"/>
      <c r="P19" s="6"/>
      <c r="Q19" s="6"/>
      <c r="R19" s="6"/>
      <c r="T19" s="6"/>
      <c r="U19" s="6"/>
      <c r="V19" s="6"/>
      <c r="W19" s="6"/>
    </row>
    <row r="20" spans="1:24" ht="13.5">
      <c r="A20" s="7">
        <v>15</v>
      </c>
      <c r="B20" s="7">
        <v>203</v>
      </c>
      <c r="C20" s="7">
        <v>232</v>
      </c>
      <c r="E20" s="3" t="s">
        <v>13</v>
      </c>
      <c r="F20" s="3" t="s">
        <v>14</v>
      </c>
      <c r="G20" s="3" t="s">
        <v>15</v>
      </c>
      <c r="H20" s="3" t="s">
        <v>16</v>
      </c>
      <c r="I20" s="4"/>
      <c r="J20" s="3" t="s">
        <v>13</v>
      </c>
      <c r="K20" s="3" t="s">
        <v>14</v>
      </c>
      <c r="L20" s="3" t="s">
        <v>15</v>
      </c>
      <c r="M20" s="3" t="s">
        <v>16</v>
      </c>
      <c r="N20" s="4"/>
      <c r="O20" s="3" t="s">
        <v>13</v>
      </c>
      <c r="P20" s="3" t="s">
        <v>14</v>
      </c>
      <c r="Q20" s="3" t="s">
        <v>15</v>
      </c>
      <c r="R20" s="3" t="s">
        <v>16</v>
      </c>
      <c r="S20" s="4"/>
      <c r="T20" s="3" t="s">
        <v>13</v>
      </c>
      <c r="U20" s="3" t="s">
        <v>14</v>
      </c>
      <c r="V20" s="3" t="s">
        <v>15</v>
      </c>
      <c r="W20" s="3" t="s">
        <v>16</v>
      </c>
      <c r="X20" s="25"/>
    </row>
    <row r="21" spans="1:24" ht="13.5">
      <c r="A21" s="7">
        <v>16</v>
      </c>
      <c r="B21" s="7">
        <v>261</v>
      </c>
      <c r="C21" s="7">
        <v>244</v>
      </c>
      <c r="E21" s="5">
        <v>40</v>
      </c>
      <c r="F21" s="5">
        <v>179</v>
      </c>
      <c r="G21" s="5">
        <v>203</v>
      </c>
      <c r="H21" s="5">
        <f>F21+G21</f>
        <v>382</v>
      </c>
      <c r="I21" s="4"/>
      <c r="J21" s="5">
        <v>45</v>
      </c>
      <c r="K21" s="5">
        <v>201</v>
      </c>
      <c r="L21" s="5">
        <v>250</v>
      </c>
      <c r="M21" s="5">
        <f>K21+L21</f>
        <v>451</v>
      </c>
      <c r="N21" s="4"/>
      <c r="O21" s="5">
        <v>50</v>
      </c>
      <c r="P21" s="5">
        <v>286</v>
      </c>
      <c r="Q21" s="5">
        <v>256</v>
      </c>
      <c r="R21" s="5">
        <f>P21+Q21</f>
        <v>542</v>
      </c>
      <c r="S21" s="4"/>
      <c r="T21" s="5">
        <v>55</v>
      </c>
      <c r="U21" s="5">
        <v>286</v>
      </c>
      <c r="V21" s="5">
        <v>304</v>
      </c>
      <c r="W21" s="5">
        <f>U21+V21</f>
        <v>590</v>
      </c>
      <c r="X21" s="25"/>
    </row>
    <row r="22" spans="1:24" ht="13.5">
      <c r="A22" s="7">
        <v>17</v>
      </c>
      <c r="B22" s="7">
        <v>225</v>
      </c>
      <c r="C22" s="7">
        <v>219</v>
      </c>
      <c r="E22" s="5">
        <v>41</v>
      </c>
      <c r="F22" s="5">
        <v>189</v>
      </c>
      <c r="G22" s="5">
        <v>193</v>
      </c>
      <c r="H22" s="5">
        <f>F22+G22</f>
        <v>382</v>
      </c>
      <c r="I22" s="4"/>
      <c r="J22" s="5">
        <v>46</v>
      </c>
      <c r="K22" s="5">
        <v>220</v>
      </c>
      <c r="L22" s="5">
        <v>257</v>
      </c>
      <c r="M22" s="5">
        <f>K22+L22</f>
        <v>477</v>
      </c>
      <c r="N22" s="4"/>
      <c r="O22" s="5">
        <v>51</v>
      </c>
      <c r="P22" s="5">
        <v>246</v>
      </c>
      <c r="Q22" s="5">
        <v>251</v>
      </c>
      <c r="R22" s="5">
        <f>P22+Q22</f>
        <v>497</v>
      </c>
      <c r="S22" s="4"/>
      <c r="T22" s="5">
        <v>56</v>
      </c>
      <c r="U22" s="5">
        <v>233</v>
      </c>
      <c r="V22" s="5">
        <v>205</v>
      </c>
      <c r="W22" s="5">
        <f>U22+V22</f>
        <v>438</v>
      </c>
      <c r="X22" s="25"/>
    </row>
    <row r="23" spans="1:24" ht="13.5">
      <c r="A23" s="7">
        <v>18</v>
      </c>
      <c r="B23" s="7">
        <v>225</v>
      </c>
      <c r="C23" s="7">
        <v>228</v>
      </c>
      <c r="E23" s="5">
        <v>42</v>
      </c>
      <c r="F23" s="5">
        <v>180</v>
      </c>
      <c r="G23" s="5">
        <v>240</v>
      </c>
      <c r="H23" s="5">
        <f>F23+G23</f>
        <v>420</v>
      </c>
      <c r="I23" s="4"/>
      <c r="J23" s="5">
        <v>47</v>
      </c>
      <c r="K23" s="5">
        <v>233</v>
      </c>
      <c r="L23" s="5">
        <v>247</v>
      </c>
      <c r="M23" s="5">
        <f>K23+L23</f>
        <v>480</v>
      </c>
      <c r="N23" s="4"/>
      <c r="O23" s="5">
        <v>52</v>
      </c>
      <c r="P23" s="5">
        <v>231</v>
      </c>
      <c r="Q23" s="5">
        <v>233</v>
      </c>
      <c r="R23" s="5">
        <f>P23+Q23</f>
        <v>464</v>
      </c>
      <c r="S23" s="4"/>
      <c r="T23" s="5">
        <v>57</v>
      </c>
      <c r="U23" s="5">
        <v>181</v>
      </c>
      <c r="V23" s="5">
        <v>156</v>
      </c>
      <c r="W23" s="5">
        <f>U23+V23</f>
        <v>337</v>
      </c>
      <c r="X23" s="25"/>
    </row>
    <row r="24" spans="1:24" ht="13.5">
      <c r="A24" s="7">
        <v>19</v>
      </c>
      <c r="B24" s="7">
        <v>241</v>
      </c>
      <c r="C24" s="7">
        <v>206</v>
      </c>
      <c r="E24" s="5">
        <v>43</v>
      </c>
      <c r="F24" s="5">
        <v>225</v>
      </c>
      <c r="G24" s="5">
        <v>222</v>
      </c>
      <c r="H24" s="5">
        <f>F24+G24</f>
        <v>447</v>
      </c>
      <c r="I24" s="4"/>
      <c r="J24" s="5">
        <v>48</v>
      </c>
      <c r="K24" s="5">
        <v>245</v>
      </c>
      <c r="L24" s="5">
        <v>255</v>
      </c>
      <c r="M24" s="5">
        <f>K24+L24</f>
        <v>500</v>
      </c>
      <c r="N24" s="4"/>
      <c r="O24" s="5">
        <v>53</v>
      </c>
      <c r="P24" s="5">
        <v>310</v>
      </c>
      <c r="Q24" s="5">
        <v>295</v>
      </c>
      <c r="R24" s="5">
        <f>P24+Q24</f>
        <v>605</v>
      </c>
      <c r="S24" s="4"/>
      <c r="T24" s="5">
        <v>58</v>
      </c>
      <c r="U24" s="5">
        <v>228</v>
      </c>
      <c r="V24" s="5">
        <v>193</v>
      </c>
      <c r="W24" s="5">
        <f>U24+V24</f>
        <v>421</v>
      </c>
      <c r="X24" s="25"/>
    </row>
    <row r="25" spans="1:24" ht="13.5">
      <c r="A25" s="7">
        <v>20</v>
      </c>
      <c r="B25" s="7">
        <v>204</v>
      </c>
      <c r="C25" s="7">
        <v>202</v>
      </c>
      <c r="E25" s="5">
        <v>44</v>
      </c>
      <c r="F25" s="5">
        <v>217</v>
      </c>
      <c r="G25" s="5">
        <v>232</v>
      </c>
      <c r="H25" s="5">
        <f>F25+G25</f>
        <v>449</v>
      </c>
      <c r="I25" s="4"/>
      <c r="J25" s="5">
        <v>49</v>
      </c>
      <c r="K25" s="5">
        <v>290</v>
      </c>
      <c r="L25" s="5">
        <v>241</v>
      </c>
      <c r="M25" s="5">
        <f>K25+L25</f>
        <v>531</v>
      </c>
      <c r="N25" s="4"/>
      <c r="O25" s="5">
        <v>54</v>
      </c>
      <c r="P25" s="5">
        <v>298</v>
      </c>
      <c r="Q25" s="5">
        <v>308</v>
      </c>
      <c r="R25" s="5">
        <f>P25+Q25</f>
        <v>606</v>
      </c>
      <c r="S25" s="4"/>
      <c r="T25" s="5">
        <v>59</v>
      </c>
      <c r="U25" s="5">
        <v>230</v>
      </c>
      <c r="V25" s="5">
        <v>215</v>
      </c>
      <c r="W25" s="5">
        <f>U25+V25</f>
        <v>445</v>
      </c>
      <c r="X25" s="25"/>
    </row>
    <row r="26" spans="1:24" ht="13.5">
      <c r="A26" s="7">
        <v>21</v>
      </c>
      <c r="B26" s="7">
        <v>203</v>
      </c>
      <c r="C26" s="7">
        <v>194</v>
      </c>
      <c r="E26" s="3" t="s">
        <v>16</v>
      </c>
      <c r="F26" s="5">
        <f>SUM(F21:F25)</f>
        <v>990</v>
      </c>
      <c r="G26" s="5">
        <f>SUM(G21:G25)</f>
        <v>1090</v>
      </c>
      <c r="H26" s="5">
        <f>SUM(H21:H25)</f>
        <v>2080</v>
      </c>
      <c r="I26" s="4"/>
      <c r="J26" s="3" t="s">
        <v>16</v>
      </c>
      <c r="K26" s="5">
        <f>SUM(K21:K25)</f>
        <v>1189</v>
      </c>
      <c r="L26" s="5">
        <f>SUM(L21:L25)</f>
        <v>1250</v>
      </c>
      <c r="M26" s="5">
        <f>SUM(M21:M25)</f>
        <v>2439</v>
      </c>
      <c r="N26" s="4"/>
      <c r="O26" s="3" t="s">
        <v>16</v>
      </c>
      <c r="P26" s="5">
        <f>SUM(P21:P25)</f>
        <v>1371</v>
      </c>
      <c r="Q26" s="5">
        <f>SUM(Q21:Q25)</f>
        <v>1343</v>
      </c>
      <c r="R26" s="5">
        <f>SUM(R21:R25)</f>
        <v>2714</v>
      </c>
      <c r="S26" s="4"/>
      <c r="T26" s="3" t="s">
        <v>16</v>
      </c>
      <c r="U26" s="5">
        <f>SUM(U21:U25)</f>
        <v>1158</v>
      </c>
      <c r="V26" s="5">
        <f>SUM(V21:V25)</f>
        <v>1073</v>
      </c>
      <c r="W26" s="5">
        <f>SUM(W21:W25)</f>
        <v>2231</v>
      </c>
      <c r="X26" s="25"/>
    </row>
    <row r="27" spans="1:23" ht="13.5">
      <c r="A27" s="7">
        <v>22</v>
      </c>
      <c r="B27" s="7">
        <v>181</v>
      </c>
      <c r="C27" s="7">
        <v>200</v>
      </c>
      <c r="E27" s="6"/>
      <c r="F27" s="6"/>
      <c r="G27" s="6"/>
      <c r="H27" s="6"/>
      <c r="J27" s="6"/>
      <c r="K27" s="6"/>
      <c r="L27" s="6"/>
      <c r="M27" s="6"/>
      <c r="O27" s="6"/>
      <c r="P27" s="6"/>
      <c r="Q27" s="6"/>
      <c r="R27" s="6"/>
      <c r="T27" s="6"/>
      <c r="U27" s="6"/>
      <c r="V27" s="6"/>
      <c r="W27" s="6"/>
    </row>
    <row r="28" spans="1:24" ht="13.5">
      <c r="A28" s="7">
        <v>23</v>
      </c>
      <c r="B28" s="7">
        <v>157</v>
      </c>
      <c r="C28" s="7">
        <v>186</v>
      </c>
      <c r="E28" s="3" t="s">
        <v>13</v>
      </c>
      <c r="F28" s="3" t="s">
        <v>14</v>
      </c>
      <c r="G28" s="3" t="s">
        <v>15</v>
      </c>
      <c r="H28" s="3" t="s">
        <v>16</v>
      </c>
      <c r="I28" s="4"/>
      <c r="J28" s="3" t="s">
        <v>13</v>
      </c>
      <c r="K28" s="3" t="s">
        <v>14</v>
      </c>
      <c r="L28" s="3" t="s">
        <v>15</v>
      </c>
      <c r="M28" s="3" t="s">
        <v>16</v>
      </c>
      <c r="N28" s="4"/>
      <c r="O28" s="3" t="s">
        <v>13</v>
      </c>
      <c r="P28" s="3" t="s">
        <v>14</v>
      </c>
      <c r="Q28" s="3" t="s">
        <v>15</v>
      </c>
      <c r="R28" s="3" t="s">
        <v>16</v>
      </c>
      <c r="S28" s="4"/>
      <c r="T28" s="3" t="s">
        <v>13</v>
      </c>
      <c r="U28" s="3" t="s">
        <v>14</v>
      </c>
      <c r="V28" s="3" t="s">
        <v>15</v>
      </c>
      <c r="W28" s="3" t="s">
        <v>16</v>
      </c>
      <c r="X28" s="25"/>
    </row>
    <row r="29" spans="1:24" ht="13.5">
      <c r="A29" s="7">
        <v>24</v>
      </c>
      <c r="B29" s="7">
        <v>170</v>
      </c>
      <c r="C29" s="7">
        <v>181</v>
      </c>
      <c r="E29" s="5">
        <v>60</v>
      </c>
      <c r="F29" s="5">
        <v>202</v>
      </c>
      <c r="G29" s="5">
        <v>192</v>
      </c>
      <c r="H29" s="5">
        <f>F29+G29</f>
        <v>394</v>
      </c>
      <c r="I29" s="4"/>
      <c r="J29" s="5">
        <v>65</v>
      </c>
      <c r="K29" s="5">
        <v>130</v>
      </c>
      <c r="L29" s="5">
        <v>123</v>
      </c>
      <c r="M29" s="5">
        <f>K29+L29</f>
        <v>253</v>
      </c>
      <c r="N29" s="4"/>
      <c r="O29" s="5">
        <v>70</v>
      </c>
      <c r="P29" s="5">
        <v>121</v>
      </c>
      <c r="Q29" s="5">
        <v>133</v>
      </c>
      <c r="R29" s="5">
        <f>P29+Q29</f>
        <v>254</v>
      </c>
      <c r="S29" s="4"/>
      <c r="T29" s="5">
        <v>75</v>
      </c>
      <c r="U29" s="5">
        <v>85</v>
      </c>
      <c r="V29" s="5">
        <v>110</v>
      </c>
      <c r="W29" s="5">
        <f>U29+V29</f>
        <v>195</v>
      </c>
      <c r="X29" s="25"/>
    </row>
    <row r="30" spans="1:24" ht="13.5">
      <c r="A30" s="7">
        <v>25</v>
      </c>
      <c r="B30" s="7">
        <v>148</v>
      </c>
      <c r="C30" s="7">
        <v>200</v>
      </c>
      <c r="E30" s="5">
        <v>61</v>
      </c>
      <c r="F30" s="5">
        <v>217</v>
      </c>
      <c r="G30" s="5">
        <v>173</v>
      </c>
      <c r="H30" s="5">
        <f>F30+G30</f>
        <v>390</v>
      </c>
      <c r="I30" s="4"/>
      <c r="J30" s="5">
        <v>66</v>
      </c>
      <c r="K30" s="5">
        <v>137</v>
      </c>
      <c r="L30" s="5">
        <v>130</v>
      </c>
      <c r="M30" s="5">
        <f>K30+L30</f>
        <v>267</v>
      </c>
      <c r="N30" s="4"/>
      <c r="O30" s="5">
        <v>71</v>
      </c>
      <c r="P30" s="5">
        <v>80</v>
      </c>
      <c r="Q30" s="5">
        <v>133</v>
      </c>
      <c r="R30" s="5">
        <f>P30+Q30</f>
        <v>213</v>
      </c>
      <c r="S30" s="4"/>
      <c r="T30" s="5">
        <v>76</v>
      </c>
      <c r="U30" s="5">
        <v>80</v>
      </c>
      <c r="V30" s="5">
        <v>123</v>
      </c>
      <c r="W30" s="5">
        <f>U30+V30</f>
        <v>203</v>
      </c>
      <c r="X30" s="25"/>
    </row>
    <row r="31" spans="1:24" ht="13.5">
      <c r="A31" s="7">
        <v>26</v>
      </c>
      <c r="B31" s="7">
        <v>149</v>
      </c>
      <c r="C31" s="7">
        <v>186</v>
      </c>
      <c r="E31" s="5">
        <v>62</v>
      </c>
      <c r="F31" s="5">
        <v>194</v>
      </c>
      <c r="G31" s="5">
        <v>174</v>
      </c>
      <c r="H31" s="5">
        <f>F31+G31</f>
        <v>368</v>
      </c>
      <c r="I31" s="4"/>
      <c r="J31" s="5">
        <v>67</v>
      </c>
      <c r="K31" s="5">
        <v>155</v>
      </c>
      <c r="L31" s="5">
        <v>144</v>
      </c>
      <c r="M31" s="5">
        <f>K31+L31</f>
        <v>299</v>
      </c>
      <c r="N31" s="4"/>
      <c r="O31" s="5">
        <v>72</v>
      </c>
      <c r="P31" s="5">
        <v>103</v>
      </c>
      <c r="Q31" s="5">
        <v>120</v>
      </c>
      <c r="R31" s="5">
        <f>P31+Q31</f>
        <v>223</v>
      </c>
      <c r="S31" s="4"/>
      <c r="T31" s="5">
        <v>77</v>
      </c>
      <c r="U31" s="5">
        <v>73</v>
      </c>
      <c r="V31" s="5">
        <v>107</v>
      </c>
      <c r="W31" s="5">
        <f>U31+V31</f>
        <v>180</v>
      </c>
      <c r="X31" s="25"/>
    </row>
    <row r="32" spans="1:24" ht="13.5">
      <c r="A32" s="7">
        <v>27</v>
      </c>
      <c r="B32" s="7">
        <v>137</v>
      </c>
      <c r="C32" s="7">
        <v>165</v>
      </c>
      <c r="E32" s="5">
        <v>63</v>
      </c>
      <c r="F32" s="5">
        <v>165</v>
      </c>
      <c r="G32" s="5">
        <v>165</v>
      </c>
      <c r="H32" s="5">
        <f>F32+G32</f>
        <v>330</v>
      </c>
      <c r="I32" s="4"/>
      <c r="J32" s="5">
        <v>68</v>
      </c>
      <c r="K32" s="5">
        <v>119</v>
      </c>
      <c r="L32" s="5">
        <v>123</v>
      </c>
      <c r="M32" s="5">
        <f>K32+L32</f>
        <v>242</v>
      </c>
      <c r="N32" s="4"/>
      <c r="O32" s="5">
        <v>73</v>
      </c>
      <c r="P32" s="5">
        <v>91</v>
      </c>
      <c r="Q32" s="5">
        <v>127</v>
      </c>
      <c r="R32" s="5">
        <f>P32+Q32</f>
        <v>218</v>
      </c>
      <c r="S32" s="4"/>
      <c r="T32" s="5">
        <v>78</v>
      </c>
      <c r="U32" s="5">
        <v>73</v>
      </c>
      <c r="V32" s="5">
        <v>81</v>
      </c>
      <c r="W32" s="5">
        <f>U32+V32</f>
        <v>154</v>
      </c>
      <c r="X32" s="25"/>
    </row>
    <row r="33" spans="1:24" ht="13.5">
      <c r="A33" s="7">
        <v>28</v>
      </c>
      <c r="B33" s="7">
        <v>140</v>
      </c>
      <c r="C33" s="7">
        <v>164</v>
      </c>
      <c r="E33" s="5">
        <v>64</v>
      </c>
      <c r="F33" s="5">
        <v>118</v>
      </c>
      <c r="G33" s="5">
        <v>130</v>
      </c>
      <c r="H33" s="5">
        <f>F33+G33</f>
        <v>248</v>
      </c>
      <c r="I33" s="4"/>
      <c r="J33" s="5">
        <v>69</v>
      </c>
      <c r="K33" s="5">
        <v>112</v>
      </c>
      <c r="L33" s="5">
        <v>121</v>
      </c>
      <c r="M33" s="5">
        <f>K33+L33</f>
        <v>233</v>
      </c>
      <c r="N33" s="4"/>
      <c r="O33" s="5">
        <v>74</v>
      </c>
      <c r="P33" s="5">
        <v>105</v>
      </c>
      <c r="Q33" s="5">
        <v>122</v>
      </c>
      <c r="R33" s="5">
        <f>P33+Q33</f>
        <v>227</v>
      </c>
      <c r="S33" s="4"/>
      <c r="T33" s="5">
        <v>79</v>
      </c>
      <c r="U33" s="5">
        <v>63</v>
      </c>
      <c r="V33" s="5">
        <v>99</v>
      </c>
      <c r="W33" s="5">
        <f>U33+V33</f>
        <v>162</v>
      </c>
      <c r="X33" s="25"/>
    </row>
    <row r="34" spans="1:24" ht="13.5">
      <c r="A34" s="7">
        <v>29</v>
      </c>
      <c r="B34" s="7">
        <v>160</v>
      </c>
      <c r="C34" s="7">
        <v>182</v>
      </c>
      <c r="E34" s="3" t="s">
        <v>16</v>
      </c>
      <c r="F34" s="5">
        <f>SUM(F29:F33)</f>
        <v>896</v>
      </c>
      <c r="G34" s="5">
        <f>SUM(G29:G33)</f>
        <v>834</v>
      </c>
      <c r="H34" s="5">
        <f>SUM(H29:H33)</f>
        <v>1730</v>
      </c>
      <c r="I34" s="4"/>
      <c r="J34" s="3" t="s">
        <v>16</v>
      </c>
      <c r="K34" s="5">
        <f>SUM(K29:K33)</f>
        <v>653</v>
      </c>
      <c r="L34" s="5">
        <f>SUM(L29:L33)</f>
        <v>641</v>
      </c>
      <c r="M34" s="5">
        <f>SUM(M29:M33)</f>
        <v>1294</v>
      </c>
      <c r="N34" s="4"/>
      <c r="O34" s="3" t="s">
        <v>16</v>
      </c>
      <c r="P34" s="5">
        <f>SUM(P29:P33)</f>
        <v>500</v>
      </c>
      <c r="Q34" s="5">
        <f>SUM(Q29:Q33)</f>
        <v>635</v>
      </c>
      <c r="R34" s="5">
        <f>SUM(R29:R33)</f>
        <v>1135</v>
      </c>
      <c r="S34" s="4"/>
      <c r="T34" s="3" t="s">
        <v>16</v>
      </c>
      <c r="U34" s="5">
        <f>SUM(U29:U33)</f>
        <v>374</v>
      </c>
      <c r="V34" s="5">
        <f>SUM(V29:V33)</f>
        <v>520</v>
      </c>
      <c r="W34" s="5">
        <f>SUM(W29:W33)</f>
        <v>894</v>
      </c>
      <c r="X34" s="25"/>
    </row>
    <row r="35" spans="1:23" ht="13.5">
      <c r="A35" s="7">
        <v>30</v>
      </c>
      <c r="B35" s="7">
        <v>151</v>
      </c>
      <c r="C35" s="7">
        <v>159</v>
      </c>
      <c r="E35" s="6"/>
      <c r="F35" s="6"/>
      <c r="G35" s="6"/>
      <c r="H35" s="6"/>
      <c r="J35" s="6"/>
      <c r="K35" s="6"/>
      <c r="L35" s="6"/>
      <c r="M35" s="6"/>
      <c r="O35" s="6"/>
      <c r="P35" s="6"/>
      <c r="Q35" s="6"/>
      <c r="R35" s="6"/>
      <c r="T35" s="6"/>
      <c r="U35" s="6"/>
      <c r="V35" s="6"/>
      <c r="W35" s="6"/>
    </row>
    <row r="36" spans="1:24" ht="13.5">
      <c r="A36" s="7">
        <v>31</v>
      </c>
      <c r="B36" s="7">
        <v>137</v>
      </c>
      <c r="C36" s="7">
        <v>174</v>
      </c>
      <c r="E36" s="3" t="s">
        <v>13</v>
      </c>
      <c r="F36" s="3" t="s">
        <v>14</v>
      </c>
      <c r="G36" s="3" t="s">
        <v>15</v>
      </c>
      <c r="H36" s="3" t="s">
        <v>16</v>
      </c>
      <c r="I36" s="4"/>
      <c r="J36" s="3" t="s">
        <v>13</v>
      </c>
      <c r="K36" s="3" t="s">
        <v>14</v>
      </c>
      <c r="L36" s="3" t="s">
        <v>15</v>
      </c>
      <c r="M36" s="3" t="s">
        <v>16</v>
      </c>
      <c r="N36" s="4"/>
      <c r="O36" s="3" t="s">
        <v>13</v>
      </c>
      <c r="P36" s="3" t="s">
        <v>14</v>
      </c>
      <c r="Q36" s="3" t="s">
        <v>15</v>
      </c>
      <c r="R36" s="3" t="s">
        <v>16</v>
      </c>
      <c r="S36" s="4"/>
      <c r="T36" s="3" t="s">
        <v>13</v>
      </c>
      <c r="U36" s="3" t="s">
        <v>14</v>
      </c>
      <c r="V36" s="3" t="s">
        <v>15</v>
      </c>
      <c r="W36" s="3" t="s">
        <v>16</v>
      </c>
      <c r="X36" s="25"/>
    </row>
    <row r="37" spans="1:24" ht="13.5">
      <c r="A37" s="7">
        <v>32</v>
      </c>
      <c r="B37" s="7">
        <v>137</v>
      </c>
      <c r="C37" s="7">
        <v>181</v>
      </c>
      <c r="E37" s="5">
        <v>80</v>
      </c>
      <c r="F37" s="5">
        <v>38</v>
      </c>
      <c r="G37" s="5">
        <v>91</v>
      </c>
      <c r="H37" s="5">
        <f>F37+G37</f>
        <v>129</v>
      </c>
      <c r="I37" s="4"/>
      <c r="J37" s="5">
        <v>85</v>
      </c>
      <c r="K37" s="5">
        <v>23</v>
      </c>
      <c r="L37" s="5">
        <v>39</v>
      </c>
      <c r="M37" s="5">
        <f>K37+L37</f>
        <v>62</v>
      </c>
      <c r="N37" s="4"/>
      <c r="O37" s="5">
        <v>90</v>
      </c>
      <c r="P37" s="5">
        <v>7</v>
      </c>
      <c r="Q37" s="5">
        <v>18</v>
      </c>
      <c r="R37" s="5">
        <f>P37+Q37</f>
        <v>25</v>
      </c>
      <c r="S37" s="4"/>
      <c r="T37" s="5">
        <v>95</v>
      </c>
      <c r="U37" s="5">
        <v>2</v>
      </c>
      <c r="V37" s="5">
        <v>7</v>
      </c>
      <c r="W37" s="5">
        <f>U37+V37</f>
        <v>9</v>
      </c>
      <c r="X37" s="25"/>
    </row>
    <row r="38" spans="1:24" ht="13.5">
      <c r="A38" s="7">
        <v>33</v>
      </c>
      <c r="B38" s="7">
        <v>171</v>
      </c>
      <c r="C38" s="7">
        <v>192</v>
      </c>
      <c r="E38" s="5">
        <v>81</v>
      </c>
      <c r="F38" s="5">
        <v>40</v>
      </c>
      <c r="G38" s="5">
        <v>77</v>
      </c>
      <c r="H38" s="5">
        <f>F38+G38</f>
        <v>117</v>
      </c>
      <c r="I38" s="4"/>
      <c r="J38" s="5">
        <v>86</v>
      </c>
      <c r="K38" s="5">
        <v>15</v>
      </c>
      <c r="L38" s="5">
        <v>46</v>
      </c>
      <c r="M38" s="5">
        <f>K38+L38</f>
        <v>61</v>
      </c>
      <c r="N38" s="4"/>
      <c r="O38" s="5">
        <v>91</v>
      </c>
      <c r="P38" s="5">
        <v>13</v>
      </c>
      <c r="Q38" s="5">
        <v>31</v>
      </c>
      <c r="R38" s="5">
        <f>P38+Q38</f>
        <v>44</v>
      </c>
      <c r="S38" s="4"/>
      <c r="T38" s="5">
        <v>96</v>
      </c>
      <c r="U38" s="5">
        <v>3</v>
      </c>
      <c r="V38" s="5">
        <v>3</v>
      </c>
      <c r="W38" s="5">
        <f>U38+V38</f>
        <v>6</v>
      </c>
      <c r="X38" s="25"/>
    </row>
    <row r="39" spans="1:24" ht="13.5">
      <c r="A39" s="7">
        <v>34</v>
      </c>
      <c r="B39" s="7">
        <v>178</v>
      </c>
      <c r="C39" s="7">
        <v>208</v>
      </c>
      <c r="E39" s="5">
        <v>82</v>
      </c>
      <c r="F39" s="5">
        <v>54</v>
      </c>
      <c r="G39" s="5">
        <v>75</v>
      </c>
      <c r="H39" s="5">
        <f>F39+G39</f>
        <v>129</v>
      </c>
      <c r="I39" s="4"/>
      <c r="J39" s="5">
        <v>87</v>
      </c>
      <c r="K39" s="5">
        <v>16</v>
      </c>
      <c r="L39" s="5">
        <v>48</v>
      </c>
      <c r="M39" s="5">
        <f>K39+L39</f>
        <v>64</v>
      </c>
      <c r="N39" s="4"/>
      <c r="O39" s="5">
        <v>92</v>
      </c>
      <c r="P39" s="5">
        <v>4</v>
      </c>
      <c r="Q39" s="5">
        <v>16</v>
      </c>
      <c r="R39" s="5">
        <f>P39+Q39</f>
        <v>20</v>
      </c>
      <c r="S39" s="4"/>
      <c r="T39" s="5">
        <v>97</v>
      </c>
      <c r="U39" s="5">
        <v>1</v>
      </c>
      <c r="V39" s="5">
        <v>4</v>
      </c>
      <c r="W39" s="5">
        <f>U39+V39</f>
        <v>5</v>
      </c>
      <c r="X39" s="25"/>
    </row>
    <row r="40" spans="1:24" ht="13.5">
      <c r="A40" s="7">
        <v>35</v>
      </c>
      <c r="B40" s="7">
        <v>193</v>
      </c>
      <c r="C40" s="7">
        <v>206</v>
      </c>
      <c r="E40" s="5">
        <v>83</v>
      </c>
      <c r="F40" s="5">
        <v>26</v>
      </c>
      <c r="G40" s="5">
        <v>57</v>
      </c>
      <c r="H40" s="5">
        <f>F40+G40</f>
        <v>83</v>
      </c>
      <c r="I40" s="4"/>
      <c r="J40" s="5">
        <v>88</v>
      </c>
      <c r="K40" s="5">
        <v>13</v>
      </c>
      <c r="L40" s="5">
        <v>32</v>
      </c>
      <c r="M40" s="5">
        <f>K40+L40</f>
        <v>45</v>
      </c>
      <c r="N40" s="4"/>
      <c r="O40" s="5">
        <v>93</v>
      </c>
      <c r="P40" s="5">
        <v>8</v>
      </c>
      <c r="Q40" s="5">
        <v>14</v>
      </c>
      <c r="R40" s="5">
        <f>P40+Q40</f>
        <v>22</v>
      </c>
      <c r="S40" s="4"/>
      <c r="T40" s="5">
        <v>98</v>
      </c>
      <c r="U40" s="5">
        <v>0</v>
      </c>
      <c r="V40" s="5">
        <v>5</v>
      </c>
      <c r="W40" s="5">
        <f>U40+V40</f>
        <v>5</v>
      </c>
      <c r="X40" s="25"/>
    </row>
    <row r="41" spans="1:24" ht="13.5">
      <c r="A41" s="7">
        <v>36</v>
      </c>
      <c r="B41" s="7">
        <v>124</v>
      </c>
      <c r="C41" s="7">
        <v>180</v>
      </c>
      <c r="E41" s="5">
        <v>84</v>
      </c>
      <c r="F41" s="5">
        <v>22</v>
      </c>
      <c r="G41" s="5">
        <v>58</v>
      </c>
      <c r="H41" s="5">
        <f>F41+G41</f>
        <v>80</v>
      </c>
      <c r="I41" s="4"/>
      <c r="J41" s="5">
        <v>89</v>
      </c>
      <c r="K41" s="5">
        <v>6</v>
      </c>
      <c r="L41" s="5">
        <v>24</v>
      </c>
      <c r="M41" s="5">
        <f>K41+L41</f>
        <v>30</v>
      </c>
      <c r="N41" s="4"/>
      <c r="O41" s="5">
        <v>94</v>
      </c>
      <c r="P41" s="5">
        <v>3</v>
      </c>
      <c r="Q41" s="5">
        <v>13</v>
      </c>
      <c r="R41" s="5">
        <f>P41+Q41</f>
        <v>16</v>
      </c>
      <c r="S41" s="4"/>
      <c r="T41" s="5">
        <v>99</v>
      </c>
      <c r="U41" s="5">
        <v>1</v>
      </c>
      <c r="V41" s="5">
        <v>3</v>
      </c>
      <c r="W41" s="5">
        <f>U41+V41</f>
        <v>4</v>
      </c>
      <c r="X41" s="25"/>
    </row>
    <row r="42" spans="1:24" ht="13.5">
      <c r="A42" s="7">
        <v>37</v>
      </c>
      <c r="B42" s="7">
        <v>192</v>
      </c>
      <c r="C42" s="7">
        <v>213</v>
      </c>
      <c r="E42" s="3" t="s">
        <v>16</v>
      </c>
      <c r="F42" s="5">
        <f>SUM(F37:F41)</f>
        <v>180</v>
      </c>
      <c r="G42" s="5">
        <f>SUM(G37:G41)</f>
        <v>358</v>
      </c>
      <c r="H42" s="5">
        <f>SUM(H37:H41)</f>
        <v>538</v>
      </c>
      <c r="I42" s="4"/>
      <c r="J42" s="3" t="s">
        <v>16</v>
      </c>
      <c r="K42" s="5">
        <f>SUM(K37:K41)</f>
        <v>73</v>
      </c>
      <c r="L42" s="5">
        <f>SUM(L37:L41)</f>
        <v>189</v>
      </c>
      <c r="M42" s="5">
        <f>SUM(M37:M41)</f>
        <v>262</v>
      </c>
      <c r="N42" s="4"/>
      <c r="O42" s="3" t="s">
        <v>16</v>
      </c>
      <c r="P42" s="5">
        <f>SUM(P37:P41)</f>
        <v>35</v>
      </c>
      <c r="Q42" s="5">
        <f>SUM(Q37:Q41)</f>
        <v>92</v>
      </c>
      <c r="R42" s="5">
        <f>SUM(R37:R41)</f>
        <v>127</v>
      </c>
      <c r="S42" s="4"/>
      <c r="T42" s="3" t="s">
        <v>16</v>
      </c>
      <c r="U42" s="5">
        <f>SUM(U37:U41)</f>
        <v>7</v>
      </c>
      <c r="V42" s="5">
        <f>SUM(V37:V41)</f>
        <v>22</v>
      </c>
      <c r="W42" s="5">
        <f>SUM(W37:W41)</f>
        <v>29</v>
      </c>
      <c r="X42" s="25"/>
    </row>
    <row r="43" spans="1:23" ht="13.5">
      <c r="A43" s="7">
        <v>38</v>
      </c>
      <c r="B43" s="7">
        <v>184</v>
      </c>
      <c r="C43" s="7">
        <v>214</v>
      </c>
      <c r="E43" s="6"/>
      <c r="F43" s="6"/>
      <c r="G43" s="6"/>
      <c r="H43" s="6"/>
      <c r="J43" s="6"/>
      <c r="K43" s="6"/>
      <c r="L43" s="6"/>
      <c r="M43" s="6"/>
      <c r="O43" s="6"/>
      <c r="P43" s="6"/>
      <c r="Q43" s="6"/>
      <c r="R43" s="6"/>
      <c r="T43" s="6"/>
      <c r="U43" s="6"/>
      <c r="V43" s="6"/>
      <c r="W43" s="6"/>
    </row>
    <row r="44" spans="1:24" ht="13.5">
      <c r="A44" s="7">
        <v>39</v>
      </c>
      <c r="B44" s="7">
        <v>184</v>
      </c>
      <c r="C44" s="7">
        <v>244</v>
      </c>
      <c r="E44" s="3" t="s">
        <v>13</v>
      </c>
      <c r="F44" s="3" t="s">
        <v>14</v>
      </c>
      <c r="G44" s="3" t="s">
        <v>15</v>
      </c>
      <c r="H44" s="3" t="s">
        <v>16</v>
      </c>
      <c r="I44" s="4"/>
      <c r="J44" s="3" t="s">
        <v>13</v>
      </c>
      <c r="K44" s="3" t="s">
        <v>14</v>
      </c>
      <c r="L44" s="3" t="s">
        <v>15</v>
      </c>
      <c r="M44" s="3" t="s">
        <v>16</v>
      </c>
      <c r="N44" s="4"/>
      <c r="O44" s="3" t="s">
        <v>13</v>
      </c>
      <c r="P44" s="3" t="s">
        <v>14</v>
      </c>
      <c r="Q44" s="3" t="s">
        <v>15</v>
      </c>
      <c r="R44" s="3" t="s">
        <v>16</v>
      </c>
      <c r="S44" s="4"/>
      <c r="T44" s="3" t="s">
        <v>13</v>
      </c>
      <c r="U44" s="3" t="s">
        <v>14</v>
      </c>
      <c r="V44" s="3" t="s">
        <v>15</v>
      </c>
      <c r="W44" s="3" t="s">
        <v>16</v>
      </c>
      <c r="X44" s="25"/>
    </row>
    <row r="45" spans="1:24" ht="13.5">
      <c r="A45" s="7">
        <v>40</v>
      </c>
      <c r="B45" s="7">
        <v>179</v>
      </c>
      <c r="C45" s="7">
        <v>203</v>
      </c>
      <c r="E45" s="5">
        <v>100</v>
      </c>
      <c r="F45" s="5">
        <v>0</v>
      </c>
      <c r="G45" s="5">
        <v>0</v>
      </c>
      <c r="H45" s="5">
        <f>F45+G45</f>
        <v>0</v>
      </c>
      <c r="I45" s="4"/>
      <c r="J45" s="5">
        <v>105</v>
      </c>
      <c r="K45" s="5">
        <v>0</v>
      </c>
      <c r="L45" s="5">
        <v>0</v>
      </c>
      <c r="M45" s="5">
        <f>K45+L45</f>
        <v>0</v>
      </c>
      <c r="N45" s="4"/>
      <c r="O45" s="5">
        <v>110</v>
      </c>
      <c r="P45" s="5">
        <v>0</v>
      </c>
      <c r="Q45" s="5">
        <v>0</v>
      </c>
      <c r="R45" s="5">
        <f>P45+Q45</f>
        <v>0</v>
      </c>
      <c r="S45" s="4"/>
      <c r="T45" s="5">
        <v>115</v>
      </c>
      <c r="U45" s="5">
        <v>0</v>
      </c>
      <c r="V45" s="5">
        <v>0</v>
      </c>
      <c r="W45" s="5">
        <f>U45+V45</f>
        <v>0</v>
      </c>
      <c r="X45" s="25"/>
    </row>
    <row r="46" spans="1:24" ht="13.5">
      <c r="A46" s="7">
        <v>41</v>
      </c>
      <c r="B46" s="7">
        <v>189</v>
      </c>
      <c r="C46" s="7">
        <v>193</v>
      </c>
      <c r="E46" s="5">
        <v>101</v>
      </c>
      <c r="F46" s="5">
        <v>1</v>
      </c>
      <c r="G46" s="5">
        <v>2</v>
      </c>
      <c r="H46" s="5">
        <f>F46+G46</f>
        <v>3</v>
      </c>
      <c r="I46" s="4"/>
      <c r="J46" s="5">
        <v>106</v>
      </c>
      <c r="K46" s="5">
        <v>0</v>
      </c>
      <c r="L46" s="5">
        <v>1</v>
      </c>
      <c r="M46" s="5">
        <f>K46+L46</f>
        <v>1</v>
      </c>
      <c r="N46" s="4"/>
      <c r="O46" s="5">
        <v>111</v>
      </c>
      <c r="P46" s="5">
        <v>0</v>
      </c>
      <c r="Q46" s="5">
        <v>0</v>
      </c>
      <c r="R46" s="5">
        <f>P46+Q46</f>
        <v>0</v>
      </c>
      <c r="S46" s="4"/>
      <c r="T46" s="5">
        <v>116</v>
      </c>
      <c r="U46" s="5">
        <v>0</v>
      </c>
      <c r="V46" s="5">
        <v>0</v>
      </c>
      <c r="W46" s="5">
        <f>U46+V46</f>
        <v>0</v>
      </c>
      <c r="X46" s="25"/>
    </row>
    <row r="47" spans="1:24" ht="13.5">
      <c r="A47" s="7">
        <v>42</v>
      </c>
      <c r="B47" s="7">
        <v>180</v>
      </c>
      <c r="C47" s="7">
        <v>240</v>
      </c>
      <c r="E47" s="5">
        <v>102</v>
      </c>
      <c r="F47" s="5">
        <v>0</v>
      </c>
      <c r="G47" s="5">
        <v>1</v>
      </c>
      <c r="H47" s="5">
        <f>F47+G47</f>
        <v>1</v>
      </c>
      <c r="I47" s="4"/>
      <c r="J47" s="5">
        <v>107</v>
      </c>
      <c r="K47" s="5">
        <v>0</v>
      </c>
      <c r="L47" s="5">
        <v>0</v>
      </c>
      <c r="M47" s="5">
        <f>K47+L47</f>
        <v>0</v>
      </c>
      <c r="N47" s="4"/>
      <c r="O47" s="5">
        <v>112</v>
      </c>
      <c r="P47" s="5">
        <v>0</v>
      </c>
      <c r="Q47" s="5">
        <v>0</v>
      </c>
      <c r="R47" s="5">
        <f>P47+Q47</f>
        <v>0</v>
      </c>
      <c r="S47" s="4"/>
      <c r="T47" s="5">
        <v>117</v>
      </c>
      <c r="U47" s="5">
        <v>0</v>
      </c>
      <c r="V47" s="5">
        <v>0</v>
      </c>
      <c r="W47" s="5">
        <f>U47+V47</f>
        <v>0</v>
      </c>
      <c r="X47" s="25"/>
    </row>
    <row r="48" spans="1:24" ht="13.5">
      <c r="A48" s="7">
        <v>43</v>
      </c>
      <c r="B48" s="7">
        <v>225</v>
      </c>
      <c r="C48" s="7">
        <v>222</v>
      </c>
      <c r="E48" s="5">
        <v>103</v>
      </c>
      <c r="F48" s="5">
        <v>0</v>
      </c>
      <c r="G48" s="5">
        <v>0</v>
      </c>
      <c r="H48" s="5">
        <f>F48+G48</f>
        <v>0</v>
      </c>
      <c r="I48" s="4"/>
      <c r="J48" s="5">
        <v>108</v>
      </c>
      <c r="K48" s="5">
        <v>0</v>
      </c>
      <c r="L48" s="5">
        <v>0</v>
      </c>
      <c r="M48" s="5">
        <f>K48+L48</f>
        <v>0</v>
      </c>
      <c r="N48" s="4"/>
      <c r="O48" s="5">
        <v>113</v>
      </c>
      <c r="P48" s="5">
        <v>0</v>
      </c>
      <c r="Q48" s="5">
        <v>0</v>
      </c>
      <c r="R48" s="5">
        <f>P48+Q48</f>
        <v>0</v>
      </c>
      <c r="S48" s="4"/>
      <c r="T48" s="5">
        <v>118</v>
      </c>
      <c r="U48" s="5">
        <v>0</v>
      </c>
      <c r="V48" s="5">
        <v>0</v>
      </c>
      <c r="W48" s="5">
        <f>U48+V48</f>
        <v>0</v>
      </c>
      <c r="X48" s="25"/>
    </row>
    <row r="49" spans="1:24" ht="13.5">
      <c r="A49" s="7">
        <v>44</v>
      </c>
      <c r="B49" s="7">
        <v>217</v>
      </c>
      <c r="C49" s="7">
        <v>232</v>
      </c>
      <c r="E49" s="5">
        <v>104</v>
      </c>
      <c r="F49" s="5">
        <v>0</v>
      </c>
      <c r="G49" s="5">
        <v>1</v>
      </c>
      <c r="H49" s="5">
        <f>F49+G49</f>
        <v>1</v>
      </c>
      <c r="I49" s="4"/>
      <c r="J49" s="5">
        <v>109</v>
      </c>
      <c r="K49" s="5">
        <v>0</v>
      </c>
      <c r="L49" s="5">
        <v>0</v>
      </c>
      <c r="M49" s="5">
        <f>K49+L49</f>
        <v>0</v>
      </c>
      <c r="N49" s="4"/>
      <c r="O49" s="5">
        <v>114</v>
      </c>
      <c r="P49" s="5">
        <v>0</v>
      </c>
      <c r="Q49" s="5">
        <v>0</v>
      </c>
      <c r="R49" s="5">
        <f>P49+Q49</f>
        <v>0</v>
      </c>
      <c r="S49" s="4"/>
      <c r="T49" s="7" t="s">
        <v>17</v>
      </c>
      <c r="U49" s="5">
        <v>0</v>
      </c>
      <c r="V49" s="5">
        <v>0</v>
      </c>
      <c r="W49" s="5">
        <f>U49+V49</f>
        <v>0</v>
      </c>
      <c r="X49" s="25"/>
    </row>
    <row r="50" spans="1:24" ht="13.5">
      <c r="A50" s="7">
        <v>45</v>
      </c>
      <c r="B50" s="7">
        <v>201</v>
      </c>
      <c r="C50" s="7">
        <v>250</v>
      </c>
      <c r="E50" s="3" t="s">
        <v>16</v>
      </c>
      <c r="F50" s="5">
        <f>SUM(F45:F49)</f>
        <v>1</v>
      </c>
      <c r="G50" s="5">
        <f>SUM(G45:G49)</f>
        <v>4</v>
      </c>
      <c r="H50" s="5">
        <f>SUM(H45:H49)</f>
        <v>5</v>
      </c>
      <c r="I50" s="4"/>
      <c r="J50" s="3" t="s">
        <v>16</v>
      </c>
      <c r="K50" s="5">
        <f>SUM(K45:K49)</f>
        <v>0</v>
      </c>
      <c r="L50" s="5">
        <f>SUM(L45:L49)</f>
        <v>1</v>
      </c>
      <c r="M50" s="5">
        <f>SUM(M45:M49)</f>
        <v>1</v>
      </c>
      <c r="N50" s="4"/>
      <c r="O50" s="3" t="s">
        <v>16</v>
      </c>
      <c r="P50" s="5">
        <f>SUM(P45:P49)</f>
        <v>0</v>
      </c>
      <c r="Q50" s="5">
        <f>SUM(Q45:Q49)</f>
        <v>0</v>
      </c>
      <c r="R50" s="5">
        <f>SUM(R45:R49)</f>
        <v>0</v>
      </c>
      <c r="S50" s="4"/>
      <c r="T50" s="3" t="s">
        <v>16</v>
      </c>
      <c r="U50" s="5">
        <f>SUM(U45:U49)</f>
        <v>0</v>
      </c>
      <c r="V50" s="5">
        <f>SUM(V45:V49)</f>
        <v>0</v>
      </c>
      <c r="W50" s="5">
        <f>SUM(W45:W49)</f>
        <v>0</v>
      </c>
      <c r="X50" s="25"/>
    </row>
    <row r="51" spans="1:23" ht="14.25" thickBot="1">
      <c r="A51" s="7">
        <v>46</v>
      </c>
      <c r="B51" s="7">
        <v>220</v>
      </c>
      <c r="C51" s="7">
        <v>257</v>
      </c>
      <c r="E51" s="8"/>
      <c r="F51" s="8"/>
      <c r="G51" s="8"/>
      <c r="H51" s="8"/>
      <c r="J51" s="8"/>
      <c r="K51" s="8"/>
      <c r="L51" s="8"/>
      <c r="M51" s="8"/>
      <c r="O51" s="8"/>
      <c r="P51" s="8"/>
      <c r="Q51" s="8"/>
      <c r="R51" s="8"/>
      <c r="T51" s="9"/>
      <c r="U51" s="9"/>
      <c r="V51" s="9"/>
      <c r="W51" s="9"/>
    </row>
    <row r="52" spans="1:24" ht="14.25" thickBot="1">
      <c r="A52" s="7">
        <v>47</v>
      </c>
      <c r="B52" s="7">
        <v>233</v>
      </c>
      <c r="C52" s="7">
        <v>247</v>
      </c>
      <c r="S52" s="10"/>
      <c r="T52" s="27" t="s">
        <v>13</v>
      </c>
      <c r="U52" s="27" t="s">
        <v>14</v>
      </c>
      <c r="V52" s="27" t="s">
        <v>15</v>
      </c>
      <c r="W52" s="27" t="s">
        <v>16</v>
      </c>
      <c r="X52" s="28"/>
    </row>
    <row r="53" spans="1:24" ht="14.25" thickBot="1">
      <c r="A53" s="7">
        <v>48</v>
      </c>
      <c r="B53" s="7">
        <v>245</v>
      </c>
      <c r="C53" s="7">
        <v>255</v>
      </c>
      <c r="S53" s="10"/>
      <c r="T53" s="29" t="s">
        <v>32</v>
      </c>
      <c r="U53" s="11">
        <f>SUM(B5:B200)</f>
        <v>14325</v>
      </c>
      <c r="V53" s="11">
        <f>SUM(C5:C200)</f>
        <v>15366</v>
      </c>
      <c r="W53" s="11">
        <f>U53+V53</f>
        <v>29691</v>
      </c>
      <c r="X53" s="28"/>
    </row>
    <row r="54" spans="1:23" ht="13.5">
      <c r="A54" s="7">
        <v>49</v>
      </c>
      <c r="B54" s="7">
        <v>290</v>
      </c>
      <c r="C54" s="7">
        <v>241</v>
      </c>
      <c r="T54" s="26"/>
      <c r="U54" s="26"/>
      <c r="V54" s="26"/>
      <c r="W54" s="26"/>
    </row>
    <row r="55" spans="1:3" ht="13.5">
      <c r="A55" s="7">
        <v>50</v>
      </c>
      <c r="B55" s="7">
        <v>286</v>
      </c>
      <c r="C55" s="7">
        <v>256</v>
      </c>
    </row>
    <row r="56" spans="1:3" ht="13.5">
      <c r="A56" s="7">
        <v>51</v>
      </c>
      <c r="B56" s="7">
        <v>246</v>
      </c>
      <c r="C56" s="7">
        <v>251</v>
      </c>
    </row>
    <row r="57" spans="1:3" ht="13.5">
      <c r="A57" s="7">
        <v>52</v>
      </c>
      <c r="B57" s="7">
        <v>231</v>
      </c>
      <c r="C57" s="7">
        <v>233</v>
      </c>
    </row>
    <row r="58" spans="1:3" ht="13.5">
      <c r="A58" s="7">
        <v>53</v>
      </c>
      <c r="B58" s="7">
        <v>310</v>
      </c>
      <c r="C58" s="7">
        <v>295</v>
      </c>
    </row>
    <row r="59" spans="1:3" ht="13.5">
      <c r="A59" s="7">
        <v>54</v>
      </c>
      <c r="B59" s="7">
        <v>298</v>
      </c>
      <c r="C59" s="7">
        <v>308</v>
      </c>
    </row>
    <row r="60" spans="1:3" ht="13.5">
      <c r="A60" s="7">
        <v>55</v>
      </c>
      <c r="B60" s="7">
        <v>286</v>
      </c>
      <c r="C60" s="7">
        <v>304</v>
      </c>
    </row>
    <row r="61" spans="1:3" ht="13.5">
      <c r="A61" s="7">
        <v>56</v>
      </c>
      <c r="B61" s="7">
        <v>233</v>
      </c>
      <c r="C61" s="7">
        <v>205</v>
      </c>
    </row>
    <row r="62" spans="1:3" ht="13.5">
      <c r="A62" s="7">
        <v>57</v>
      </c>
      <c r="B62" s="7">
        <v>181</v>
      </c>
      <c r="C62" s="7">
        <v>156</v>
      </c>
    </row>
    <row r="63" spans="1:3" ht="13.5">
      <c r="A63" s="7">
        <v>58</v>
      </c>
      <c r="B63" s="7">
        <v>228</v>
      </c>
      <c r="C63" s="7">
        <v>193</v>
      </c>
    </row>
    <row r="64" spans="1:3" ht="13.5">
      <c r="A64" s="7">
        <v>59</v>
      </c>
      <c r="B64" s="7">
        <v>230</v>
      </c>
      <c r="C64" s="7">
        <v>215</v>
      </c>
    </row>
    <row r="65" spans="1:3" ht="13.5">
      <c r="A65" s="7">
        <v>60</v>
      </c>
      <c r="B65" s="7">
        <v>202</v>
      </c>
      <c r="C65" s="7">
        <v>192</v>
      </c>
    </row>
    <row r="66" spans="1:3" ht="13.5">
      <c r="A66" s="7">
        <v>61</v>
      </c>
      <c r="B66" s="7">
        <v>217</v>
      </c>
      <c r="C66" s="7">
        <v>173</v>
      </c>
    </row>
    <row r="67" spans="1:3" ht="13.5">
      <c r="A67" s="7">
        <v>62</v>
      </c>
      <c r="B67" s="7">
        <v>194</v>
      </c>
      <c r="C67" s="7">
        <v>174</v>
      </c>
    </row>
    <row r="68" spans="1:3" ht="13.5">
      <c r="A68" s="7">
        <v>63</v>
      </c>
      <c r="B68" s="7">
        <v>165</v>
      </c>
      <c r="C68" s="7">
        <v>165</v>
      </c>
    </row>
    <row r="69" spans="1:3" ht="13.5">
      <c r="A69" s="7">
        <v>64</v>
      </c>
      <c r="B69" s="7">
        <v>118</v>
      </c>
      <c r="C69" s="7">
        <v>130</v>
      </c>
    </row>
    <row r="70" spans="1:3" ht="13.5">
      <c r="A70" s="7">
        <v>65</v>
      </c>
      <c r="B70" s="7">
        <v>130</v>
      </c>
      <c r="C70" s="7">
        <v>123</v>
      </c>
    </row>
    <row r="71" spans="1:3" ht="13.5">
      <c r="A71" s="7">
        <v>66</v>
      </c>
      <c r="B71" s="7">
        <v>137</v>
      </c>
      <c r="C71" s="7">
        <v>130</v>
      </c>
    </row>
    <row r="72" spans="1:3" ht="13.5">
      <c r="A72" s="7">
        <v>67</v>
      </c>
      <c r="B72" s="7">
        <v>155</v>
      </c>
      <c r="C72" s="7">
        <v>144</v>
      </c>
    </row>
    <row r="73" spans="1:3" ht="13.5">
      <c r="A73" s="7">
        <v>68</v>
      </c>
      <c r="B73" s="7">
        <v>119</v>
      </c>
      <c r="C73" s="7">
        <v>123</v>
      </c>
    </row>
    <row r="74" spans="1:3" ht="13.5">
      <c r="A74" s="7">
        <v>69</v>
      </c>
      <c r="B74" s="7">
        <v>112</v>
      </c>
      <c r="C74" s="7">
        <v>121</v>
      </c>
    </row>
    <row r="75" spans="1:3" ht="13.5">
      <c r="A75" s="7">
        <v>70</v>
      </c>
      <c r="B75" s="7">
        <v>121</v>
      </c>
      <c r="C75" s="7">
        <v>133</v>
      </c>
    </row>
    <row r="76" spans="1:3" ht="13.5">
      <c r="A76" s="7">
        <v>71</v>
      </c>
      <c r="B76" s="7">
        <v>80</v>
      </c>
      <c r="C76" s="7">
        <v>133</v>
      </c>
    </row>
    <row r="77" spans="1:3" ht="13.5">
      <c r="A77" s="7">
        <v>72</v>
      </c>
      <c r="B77" s="7">
        <v>103</v>
      </c>
      <c r="C77" s="7">
        <v>120</v>
      </c>
    </row>
    <row r="78" spans="1:3" ht="13.5">
      <c r="A78" s="7">
        <v>73</v>
      </c>
      <c r="B78" s="7">
        <v>91</v>
      </c>
      <c r="C78" s="7">
        <v>127</v>
      </c>
    </row>
    <row r="79" spans="1:3" ht="13.5">
      <c r="A79" s="7">
        <v>74</v>
      </c>
      <c r="B79" s="7">
        <v>105</v>
      </c>
      <c r="C79" s="7">
        <v>122</v>
      </c>
    </row>
    <row r="80" spans="1:3" ht="13.5">
      <c r="A80" s="7">
        <v>75</v>
      </c>
      <c r="B80" s="7">
        <v>85</v>
      </c>
      <c r="C80" s="7">
        <v>110</v>
      </c>
    </row>
    <row r="81" spans="1:3" ht="13.5">
      <c r="A81" s="7">
        <v>76</v>
      </c>
      <c r="B81" s="7">
        <v>80</v>
      </c>
      <c r="C81" s="7">
        <v>123</v>
      </c>
    </row>
    <row r="82" spans="1:3" ht="13.5">
      <c r="A82" s="7">
        <v>77</v>
      </c>
      <c r="B82" s="7">
        <v>73</v>
      </c>
      <c r="C82" s="7">
        <v>107</v>
      </c>
    </row>
    <row r="83" spans="1:3" ht="13.5">
      <c r="A83" s="7">
        <v>78</v>
      </c>
      <c r="B83" s="7">
        <v>73</v>
      </c>
      <c r="C83" s="7">
        <v>81</v>
      </c>
    </row>
    <row r="84" spans="1:3" ht="13.5">
      <c r="A84" s="7">
        <v>79</v>
      </c>
      <c r="B84" s="7">
        <v>63</v>
      </c>
      <c r="C84" s="7">
        <v>99</v>
      </c>
    </row>
    <row r="85" spans="1:3" ht="13.5">
      <c r="A85" s="7">
        <v>80</v>
      </c>
      <c r="B85" s="7">
        <v>38</v>
      </c>
      <c r="C85" s="7">
        <v>91</v>
      </c>
    </row>
    <row r="86" spans="1:3" ht="13.5">
      <c r="A86" s="7">
        <v>81</v>
      </c>
      <c r="B86" s="7">
        <v>40</v>
      </c>
      <c r="C86" s="7">
        <v>77</v>
      </c>
    </row>
    <row r="87" spans="1:3" ht="13.5">
      <c r="A87" s="7">
        <v>82</v>
      </c>
      <c r="B87" s="7">
        <v>54</v>
      </c>
      <c r="C87" s="7">
        <v>75</v>
      </c>
    </row>
    <row r="88" spans="1:3" ht="13.5">
      <c r="A88" s="7">
        <v>83</v>
      </c>
      <c r="B88" s="7">
        <v>26</v>
      </c>
      <c r="C88" s="7">
        <v>57</v>
      </c>
    </row>
    <row r="89" spans="1:3" ht="13.5">
      <c r="A89" s="7">
        <v>84</v>
      </c>
      <c r="B89" s="7">
        <v>22</v>
      </c>
      <c r="C89" s="7">
        <v>58</v>
      </c>
    </row>
    <row r="90" spans="1:3" ht="13.5">
      <c r="A90" s="7">
        <v>85</v>
      </c>
      <c r="B90" s="7">
        <v>23</v>
      </c>
      <c r="C90" s="7">
        <v>39</v>
      </c>
    </row>
    <row r="91" spans="1:3" ht="13.5">
      <c r="A91" s="7">
        <v>86</v>
      </c>
      <c r="B91" s="7">
        <v>15</v>
      </c>
      <c r="C91" s="7">
        <v>46</v>
      </c>
    </row>
    <row r="92" spans="1:3" ht="13.5">
      <c r="A92" s="7">
        <v>87</v>
      </c>
      <c r="B92" s="7">
        <v>16</v>
      </c>
      <c r="C92" s="7">
        <v>48</v>
      </c>
    </row>
    <row r="93" spans="1:3" ht="13.5">
      <c r="A93" s="7">
        <v>88</v>
      </c>
      <c r="B93" s="7">
        <v>13</v>
      </c>
      <c r="C93" s="7">
        <v>32</v>
      </c>
    </row>
    <row r="94" spans="1:3" ht="13.5">
      <c r="A94" s="7">
        <v>89</v>
      </c>
      <c r="B94" s="7">
        <v>6</v>
      </c>
      <c r="C94" s="7">
        <v>24</v>
      </c>
    </row>
    <row r="95" spans="1:3" ht="13.5">
      <c r="A95" s="7">
        <v>90</v>
      </c>
      <c r="B95" s="7">
        <v>7</v>
      </c>
      <c r="C95" s="7">
        <v>18</v>
      </c>
    </row>
    <row r="96" spans="1:3" ht="13.5">
      <c r="A96" s="7">
        <v>91</v>
      </c>
      <c r="B96" s="7">
        <v>13</v>
      </c>
      <c r="C96" s="7">
        <v>31</v>
      </c>
    </row>
    <row r="97" spans="1:3" ht="13.5">
      <c r="A97" s="7">
        <v>92</v>
      </c>
      <c r="B97" s="7">
        <v>4</v>
      </c>
      <c r="C97" s="7">
        <v>16</v>
      </c>
    </row>
    <row r="98" spans="1:3" ht="13.5">
      <c r="A98" s="7">
        <v>93</v>
      </c>
      <c r="B98" s="7">
        <v>8</v>
      </c>
      <c r="C98" s="7">
        <v>14</v>
      </c>
    </row>
    <row r="99" spans="1:3" ht="13.5">
      <c r="A99" s="7">
        <v>94</v>
      </c>
      <c r="B99" s="7">
        <v>3</v>
      </c>
      <c r="C99" s="7">
        <v>13</v>
      </c>
    </row>
    <row r="100" spans="1:3" ht="13.5">
      <c r="A100" s="7">
        <v>95</v>
      </c>
      <c r="B100" s="7">
        <v>2</v>
      </c>
      <c r="C100" s="7">
        <v>7</v>
      </c>
    </row>
    <row r="101" spans="1:3" ht="13.5">
      <c r="A101" s="7">
        <v>96</v>
      </c>
      <c r="B101" s="7">
        <v>3</v>
      </c>
      <c r="C101" s="7">
        <v>3</v>
      </c>
    </row>
    <row r="102" spans="1:3" ht="13.5">
      <c r="A102" s="7">
        <v>97</v>
      </c>
      <c r="B102" s="7">
        <v>1</v>
      </c>
      <c r="C102" s="7">
        <v>4</v>
      </c>
    </row>
    <row r="103" spans="1:3" ht="13.5">
      <c r="A103" s="7">
        <v>98</v>
      </c>
      <c r="B103" s="7">
        <v>0</v>
      </c>
      <c r="C103" s="7">
        <v>5</v>
      </c>
    </row>
    <row r="104" spans="1:3" ht="13.5">
      <c r="A104" s="7">
        <v>99</v>
      </c>
      <c r="B104" s="7">
        <v>1</v>
      </c>
      <c r="C104" s="7">
        <v>3</v>
      </c>
    </row>
    <row r="105" spans="1:3" ht="13.5">
      <c r="A105" s="7">
        <v>101</v>
      </c>
      <c r="B105" s="7">
        <v>1</v>
      </c>
      <c r="C105" s="7">
        <v>2</v>
      </c>
    </row>
    <row r="106" spans="1:3" ht="13.5">
      <c r="A106" s="7">
        <v>102</v>
      </c>
      <c r="B106" s="7">
        <v>0</v>
      </c>
      <c r="C106" s="7">
        <v>1</v>
      </c>
    </row>
    <row r="107" spans="1:3" ht="13.5">
      <c r="A107" s="7">
        <v>104</v>
      </c>
      <c r="B107" s="7">
        <v>0</v>
      </c>
      <c r="C107" s="7">
        <v>1</v>
      </c>
    </row>
    <row r="108" spans="1:3" ht="13.5">
      <c r="A108" s="7">
        <v>106</v>
      </c>
      <c r="B108" s="7">
        <v>0</v>
      </c>
      <c r="C108" s="7">
        <v>1</v>
      </c>
    </row>
  </sheetData>
  <sheetProtection/>
  <printOptions/>
  <pageMargins left="1.09" right="0.787" top="0.61" bottom="0.26" header="0.512" footer="0.21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5.37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1:22" ht="13.5">
      <c r="A1" t="s">
        <v>20</v>
      </c>
      <c r="U1" s="1"/>
      <c r="V1" s="1"/>
    </row>
    <row r="2" spans="5:19" ht="13.5">
      <c r="E2" t="s">
        <v>61</v>
      </c>
      <c r="S2" t="s">
        <v>33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1:24" ht="13.5">
      <c r="A4" s="3" t="s">
        <v>22</v>
      </c>
      <c r="B4" s="3" t="s">
        <v>23</v>
      </c>
      <c r="C4" s="3" t="s">
        <v>24</v>
      </c>
      <c r="E4" s="3" t="s">
        <v>13</v>
      </c>
      <c r="F4" s="3" t="s">
        <v>14</v>
      </c>
      <c r="G4" s="3" t="s">
        <v>15</v>
      </c>
      <c r="H4" s="3" t="s">
        <v>16</v>
      </c>
      <c r="I4" s="4"/>
      <c r="J4" s="3" t="s">
        <v>13</v>
      </c>
      <c r="K4" s="3" t="s">
        <v>14</v>
      </c>
      <c r="L4" s="3" t="s">
        <v>15</v>
      </c>
      <c r="M4" s="3" t="s">
        <v>16</v>
      </c>
      <c r="N4" s="4"/>
      <c r="O4" s="3" t="s">
        <v>13</v>
      </c>
      <c r="P4" s="3" t="s">
        <v>14</v>
      </c>
      <c r="Q4" s="3" t="s">
        <v>15</v>
      </c>
      <c r="R4" s="3" t="s">
        <v>16</v>
      </c>
      <c r="S4" s="4"/>
      <c r="T4" s="3" t="s">
        <v>13</v>
      </c>
      <c r="U4" s="3" t="s">
        <v>14</v>
      </c>
      <c r="V4" s="3" t="s">
        <v>15</v>
      </c>
      <c r="W4" s="3" t="s">
        <v>16</v>
      </c>
      <c r="X4" s="25"/>
    </row>
    <row r="5" spans="1:24" ht="13.5">
      <c r="A5" s="7">
        <v>0</v>
      </c>
      <c r="B5" s="7">
        <v>84</v>
      </c>
      <c r="C5" s="7">
        <v>80</v>
      </c>
      <c r="E5" s="5">
        <v>0</v>
      </c>
      <c r="F5" s="5">
        <v>84</v>
      </c>
      <c r="G5" s="5">
        <v>80</v>
      </c>
      <c r="H5" s="5">
        <f>F5+G5</f>
        <v>164</v>
      </c>
      <c r="I5" s="4"/>
      <c r="J5" s="5">
        <v>5</v>
      </c>
      <c r="K5" s="5">
        <v>136</v>
      </c>
      <c r="L5" s="5">
        <v>146</v>
      </c>
      <c r="M5" s="5">
        <f>K5+L5</f>
        <v>282</v>
      </c>
      <c r="N5" s="4"/>
      <c r="O5" s="5">
        <v>10</v>
      </c>
      <c r="P5" s="5">
        <v>204</v>
      </c>
      <c r="Q5" s="5">
        <v>188</v>
      </c>
      <c r="R5" s="5">
        <f>P5+Q5</f>
        <v>392</v>
      </c>
      <c r="S5" s="4"/>
      <c r="T5" s="5">
        <v>15</v>
      </c>
      <c r="U5" s="5">
        <v>205</v>
      </c>
      <c r="V5" s="5">
        <v>236</v>
      </c>
      <c r="W5" s="5">
        <f>U5+V5</f>
        <v>441</v>
      </c>
      <c r="X5" s="25"/>
    </row>
    <row r="6" spans="1:24" ht="13.5">
      <c r="A6" s="7">
        <v>1</v>
      </c>
      <c r="B6" s="7">
        <v>115</v>
      </c>
      <c r="C6" s="7">
        <v>89</v>
      </c>
      <c r="E6" s="5">
        <v>1</v>
      </c>
      <c r="F6" s="5">
        <v>115</v>
      </c>
      <c r="G6" s="5">
        <v>89</v>
      </c>
      <c r="H6" s="5">
        <f>F6+G6</f>
        <v>204</v>
      </c>
      <c r="I6" s="4"/>
      <c r="J6" s="5">
        <v>6</v>
      </c>
      <c r="K6" s="5">
        <v>172</v>
      </c>
      <c r="L6" s="5">
        <v>172</v>
      </c>
      <c r="M6" s="5">
        <f>K6+L6</f>
        <v>344</v>
      </c>
      <c r="N6" s="4"/>
      <c r="O6" s="5">
        <v>11</v>
      </c>
      <c r="P6" s="5">
        <v>202</v>
      </c>
      <c r="Q6" s="5">
        <v>191</v>
      </c>
      <c r="R6" s="5">
        <f>P6+Q6</f>
        <v>393</v>
      </c>
      <c r="S6" s="4"/>
      <c r="T6" s="5">
        <v>16</v>
      </c>
      <c r="U6" s="5">
        <v>257</v>
      </c>
      <c r="V6" s="5">
        <v>246</v>
      </c>
      <c r="W6" s="5">
        <f>U6+V6</f>
        <v>503</v>
      </c>
      <c r="X6" s="25"/>
    </row>
    <row r="7" spans="1:24" ht="13.5">
      <c r="A7" s="7">
        <v>2</v>
      </c>
      <c r="B7" s="7">
        <v>145</v>
      </c>
      <c r="C7" s="7">
        <v>112</v>
      </c>
      <c r="E7" s="5">
        <v>2</v>
      </c>
      <c r="F7" s="5">
        <v>145</v>
      </c>
      <c r="G7" s="5">
        <v>112</v>
      </c>
      <c r="H7" s="5">
        <f>F7+G7</f>
        <v>257</v>
      </c>
      <c r="I7" s="4"/>
      <c r="J7" s="5">
        <v>7</v>
      </c>
      <c r="K7" s="5">
        <v>159</v>
      </c>
      <c r="L7" s="5">
        <v>171</v>
      </c>
      <c r="M7" s="5">
        <f>K7+L7</f>
        <v>330</v>
      </c>
      <c r="N7" s="4"/>
      <c r="O7" s="5">
        <v>12</v>
      </c>
      <c r="P7" s="5">
        <v>205</v>
      </c>
      <c r="Q7" s="5">
        <v>182</v>
      </c>
      <c r="R7" s="5">
        <f>P7+Q7</f>
        <v>387</v>
      </c>
      <c r="S7" s="4"/>
      <c r="T7" s="5">
        <v>17</v>
      </c>
      <c r="U7" s="5">
        <v>231</v>
      </c>
      <c r="V7" s="5">
        <v>209</v>
      </c>
      <c r="W7" s="5">
        <f>U7+V7</f>
        <v>440</v>
      </c>
      <c r="X7" s="25"/>
    </row>
    <row r="8" spans="1:24" ht="13.5">
      <c r="A8" s="7">
        <v>3</v>
      </c>
      <c r="B8" s="7">
        <v>129</v>
      </c>
      <c r="C8" s="7">
        <v>128</v>
      </c>
      <c r="E8" s="5">
        <v>3</v>
      </c>
      <c r="F8" s="5">
        <v>129</v>
      </c>
      <c r="G8" s="5">
        <v>128</v>
      </c>
      <c r="H8" s="5">
        <f>F8+G8</f>
        <v>257</v>
      </c>
      <c r="I8" s="4"/>
      <c r="J8" s="5">
        <v>8</v>
      </c>
      <c r="K8" s="5">
        <v>156</v>
      </c>
      <c r="L8" s="5">
        <v>183</v>
      </c>
      <c r="M8" s="5">
        <f>K8+L8</f>
        <v>339</v>
      </c>
      <c r="N8" s="4"/>
      <c r="O8" s="5">
        <v>13</v>
      </c>
      <c r="P8" s="5">
        <v>204</v>
      </c>
      <c r="Q8" s="5">
        <v>212</v>
      </c>
      <c r="R8" s="5">
        <f>P8+Q8</f>
        <v>416</v>
      </c>
      <c r="S8" s="4"/>
      <c r="T8" s="5">
        <v>18</v>
      </c>
      <c r="U8" s="5">
        <v>221</v>
      </c>
      <c r="V8" s="5">
        <v>232</v>
      </c>
      <c r="W8" s="5">
        <f>U8+V8</f>
        <v>453</v>
      </c>
      <c r="X8" s="25"/>
    </row>
    <row r="9" spans="1:24" ht="13.5">
      <c r="A9" s="7">
        <v>4</v>
      </c>
      <c r="B9" s="7">
        <v>121</v>
      </c>
      <c r="C9" s="7">
        <v>131</v>
      </c>
      <c r="E9" s="5">
        <v>4</v>
      </c>
      <c r="F9" s="5">
        <v>121</v>
      </c>
      <c r="G9" s="5">
        <v>131</v>
      </c>
      <c r="H9" s="5">
        <f>F9+G9</f>
        <v>252</v>
      </c>
      <c r="I9" s="4"/>
      <c r="J9" s="5">
        <v>9</v>
      </c>
      <c r="K9" s="5">
        <v>180</v>
      </c>
      <c r="L9" s="5">
        <v>167</v>
      </c>
      <c r="M9" s="5">
        <f>K9+L9</f>
        <v>347</v>
      </c>
      <c r="N9" s="4"/>
      <c r="O9" s="5">
        <v>14</v>
      </c>
      <c r="P9" s="5">
        <v>222</v>
      </c>
      <c r="Q9" s="5">
        <v>215</v>
      </c>
      <c r="R9" s="5">
        <f>P9+Q9</f>
        <v>437</v>
      </c>
      <c r="S9" s="4"/>
      <c r="T9" s="5">
        <v>19</v>
      </c>
      <c r="U9" s="5">
        <v>247</v>
      </c>
      <c r="V9" s="5">
        <v>211</v>
      </c>
      <c r="W9" s="5">
        <f>U9+V9</f>
        <v>458</v>
      </c>
      <c r="X9" s="25"/>
    </row>
    <row r="10" spans="1:24" ht="13.5">
      <c r="A10" s="7">
        <v>5</v>
      </c>
      <c r="B10" s="7">
        <v>136</v>
      </c>
      <c r="C10" s="7">
        <v>146</v>
      </c>
      <c r="E10" s="3" t="s">
        <v>16</v>
      </c>
      <c r="F10" s="5">
        <f>SUM(F5:F9)</f>
        <v>594</v>
      </c>
      <c r="G10" s="5">
        <f>SUM(G5:G9)</f>
        <v>540</v>
      </c>
      <c r="H10" s="5">
        <f>SUM(H5:H9)</f>
        <v>1134</v>
      </c>
      <c r="I10" s="4"/>
      <c r="J10" s="3" t="s">
        <v>16</v>
      </c>
      <c r="K10" s="5">
        <f>SUM(K5:K9)</f>
        <v>803</v>
      </c>
      <c r="L10" s="5">
        <f>SUM(L5:L9)</f>
        <v>839</v>
      </c>
      <c r="M10" s="5">
        <f>SUM(M5:M9)</f>
        <v>1642</v>
      </c>
      <c r="N10" s="4"/>
      <c r="O10" s="3" t="s">
        <v>16</v>
      </c>
      <c r="P10" s="5">
        <f>SUM(P5:P9)</f>
        <v>1037</v>
      </c>
      <c r="Q10" s="5">
        <f>SUM(Q5:Q9)</f>
        <v>988</v>
      </c>
      <c r="R10" s="5">
        <f>SUM(R5:R9)</f>
        <v>2025</v>
      </c>
      <c r="S10" s="4"/>
      <c r="T10" s="3" t="s">
        <v>16</v>
      </c>
      <c r="U10" s="5">
        <f>SUM(U5:U9)</f>
        <v>1161</v>
      </c>
      <c r="V10" s="5">
        <f>SUM(V5:V9)</f>
        <v>1134</v>
      </c>
      <c r="W10" s="5">
        <f>SUM(W5:W9)</f>
        <v>2295</v>
      </c>
      <c r="X10" s="25"/>
    </row>
    <row r="11" spans="1:23" ht="13.5">
      <c r="A11" s="7">
        <v>6</v>
      </c>
      <c r="B11" s="7">
        <v>172</v>
      </c>
      <c r="C11" s="7">
        <v>172</v>
      </c>
      <c r="E11" s="6"/>
      <c r="F11" s="6"/>
      <c r="G11" s="6"/>
      <c r="H11" s="6"/>
      <c r="J11" s="6"/>
      <c r="K11" s="6"/>
      <c r="L11" s="6"/>
      <c r="M11" s="6"/>
      <c r="O11" s="6"/>
      <c r="P11" s="6"/>
      <c r="Q11" s="6"/>
      <c r="R11" s="6"/>
      <c r="T11" s="6"/>
      <c r="U11" s="6"/>
      <c r="V11" s="6"/>
      <c r="W11" s="6"/>
    </row>
    <row r="12" spans="1:24" ht="13.5">
      <c r="A12" s="7">
        <v>7</v>
      </c>
      <c r="B12" s="7">
        <v>159</v>
      </c>
      <c r="C12" s="7">
        <v>171</v>
      </c>
      <c r="E12" s="3" t="s">
        <v>13</v>
      </c>
      <c r="F12" s="3" t="s">
        <v>14</v>
      </c>
      <c r="G12" s="3" t="s">
        <v>15</v>
      </c>
      <c r="H12" s="3" t="s">
        <v>16</v>
      </c>
      <c r="I12" s="4"/>
      <c r="J12" s="3" t="s">
        <v>13</v>
      </c>
      <c r="K12" s="3" t="s">
        <v>14</v>
      </c>
      <c r="L12" s="3" t="s">
        <v>15</v>
      </c>
      <c r="M12" s="3" t="s">
        <v>16</v>
      </c>
      <c r="N12" s="4"/>
      <c r="O12" s="3" t="s">
        <v>13</v>
      </c>
      <c r="P12" s="3" t="s">
        <v>14</v>
      </c>
      <c r="Q12" s="3" t="s">
        <v>15</v>
      </c>
      <c r="R12" s="3" t="s">
        <v>16</v>
      </c>
      <c r="S12" s="4"/>
      <c r="T12" s="3" t="s">
        <v>13</v>
      </c>
      <c r="U12" s="3" t="s">
        <v>14</v>
      </c>
      <c r="V12" s="3" t="s">
        <v>15</v>
      </c>
      <c r="W12" s="3" t="s">
        <v>16</v>
      </c>
      <c r="X12" s="25"/>
    </row>
    <row r="13" spans="1:24" ht="13.5">
      <c r="A13" s="7">
        <v>8</v>
      </c>
      <c r="B13" s="7">
        <v>156</v>
      </c>
      <c r="C13" s="7">
        <v>183</v>
      </c>
      <c r="E13" s="5">
        <v>20</v>
      </c>
      <c r="F13" s="5">
        <v>200</v>
      </c>
      <c r="G13" s="5">
        <v>186</v>
      </c>
      <c r="H13" s="5">
        <f>F13+G13</f>
        <v>386</v>
      </c>
      <c r="I13" s="4"/>
      <c r="J13" s="5">
        <v>25</v>
      </c>
      <c r="K13" s="5">
        <v>142</v>
      </c>
      <c r="L13" s="5">
        <v>193</v>
      </c>
      <c r="M13" s="5">
        <f>K13+L13</f>
        <v>335</v>
      </c>
      <c r="N13" s="4"/>
      <c r="O13" s="5">
        <v>30</v>
      </c>
      <c r="P13" s="5">
        <v>150</v>
      </c>
      <c r="Q13" s="5">
        <v>161</v>
      </c>
      <c r="R13" s="5">
        <f>P13+Q13</f>
        <v>311</v>
      </c>
      <c r="S13" s="4"/>
      <c r="T13" s="5">
        <v>35</v>
      </c>
      <c r="U13" s="5">
        <v>190</v>
      </c>
      <c r="V13" s="5">
        <v>206</v>
      </c>
      <c r="W13" s="5">
        <f>U13+V13</f>
        <v>396</v>
      </c>
      <c r="X13" s="25"/>
    </row>
    <row r="14" spans="1:24" ht="13.5">
      <c r="A14" s="7">
        <v>9</v>
      </c>
      <c r="B14" s="7">
        <v>180</v>
      </c>
      <c r="C14" s="7">
        <v>167</v>
      </c>
      <c r="E14" s="5">
        <v>21</v>
      </c>
      <c r="F14" s="5">
        <v>203</v>
      </c>
      <c r="G14" s="5">
        <v>196</v>
      </c>
      <c r="H14" s="5">
        <f>F14+G14</f>
        <v>399</v>
      </c>
      <c r="I14" s="4"/>
      <c r="J14" s="5">
        <v>26</v>
      </c>
      <c r="K14" s="5">
        <v>150</v>
      </c>
      <c r="L14" s="5">
        <v>186</v>
      </c>
      <c r="M14" s="5">
        <f>K14+L14</f>
        <v>336</v>
      </c>
      <c r="N14" s="4"/>
      <c r="O14" s="5">
        <v>31</v>
      </c>
      <c r="P14" s="5">
        <v>139</v>
      </c>
      <c r="Q14" s="5">
        <v>177</v>
      </c>
      <c r="R14" s="5">
        <f>P14+Q14</f>
        <v>316</v>
      </c>
      <c r="S14" s="4"/>
      <c r="T14" s="5">
        <v>36</v>
      </c>
      <c r="U14" s="5">
        <v>120</v>
      </c>
      <c r="V14" s="5">
        <v>170</v>
      </c>
      <c r="W14" s="5">
        <f>U14+V14</f>
        <v>290</v>
      </c>
      <c r="X14" s="25"/>
    </row>
    <row r="15" spans="1:24" ht="13.5">
      <c r="A15" s="7">
        <v>10</v>
      </c>
      <c r="B15" s="7">
        <v>204</v>
      </c>
      <c r="C15" s="7">
        <v>188</v>
      </c>
      <c r="E15" s="5">
        <v>22</v>
      </c>
      <c r="F15" s="5">
        <v>180</v>
      </c>
      <c r="G15" s="5">
        <v>204</v>
      </c>
      <c r="H15" s="5">
        <f>F15+G15</f>
        <v>384</v>
      </c>
      <c r="I15" s="4"/>
      <c r="J15" s="5">
        <v>27</v>
      </c>
      <c r="K15" s="5">
        <v>142</v>
      </c>
      <c r="L15" s="5">
        <v>162</v>
      </c>
      <c r="M15" s="5">
        <f>K15+L15</f>
        <v>304</v>
      </c>
      <c r="N15" s="4"/>
      <c r="O15" s="5">
        <v>32</v>
      </c>
      <c r="P15" s="5">
        <v>136</v>
      </c>
      <c r="Q15" s="5">
        <v>176</v>
      </c>
      <c r="R15" s="5">
        <f>P15+Q15</f>
        <v>312</v>
      </c>
      <c r="S15" s="4"/>
      <c r="T15" s="5">
        <v>37</v>
      </c>
      <c r="U15" s="5">
        <v>191</v>
      </c>
      <c r="V15" s="5">
        <v>227</v>
      </c>
      <c r="W15" s="5">
        <f>U15+V15</f>
        <v>418</v>
      </c>
      <c r="X15" s="25"/>
    </row>
    <row r="16" spans="1:24" ht="13.5">
      <c r="A16" s="7">
        <v>11</v>
      </c>
      <c r="B16" s="7">
        <v>202</v>
      </c>
      <c r="C16" s="7">
        <v>191</v>
      </c>
      <c r="E16" s="5">
        <v>23</v>
      </c>
      <c r="F16" s="5">
        <v>154</v>
      </c>
      <c r="G16" s="5">
        <v>185</v>
      </c>
      <c r="H16" s="5">
        <f>F16+G16</f>
        <v>339</v>
      </c>
      <c r="I16" s="4"/>
      <c r="J16" s="5">
        <v>28</v>
      </c>
      <c r="K16" s="5">
        <v>134</v>
      </c>
      <c r="L16" s="5">
        <v>155</v>
      </c>
      <c r="M16" s="5">
        <f>K16+L16</f>
        <v>289</v>
      </c>
      <c r="N16" s="4"/>
      <c r="O16" s="5">
        <v>33</v>
      </c>
      <c r="P16" s="5">
        <v>170</v>
      </c>
      <c r="Q16" s="5">
        <v>191</v>
      </c>
      <c r="R16" s="5">
        <f>P16+Q16</f>
        <v>361</v>
      </c>
      <c r="S16" s="4"/>
      <c r="T16" s="5">
        <v>38</v>
      </c>
      <c r="U16" s="5">
        <v>181</v>
      </c>
      <c r="V16" s="5">
        <v>214</v>
      </c>
      <c r="W16" s="5">
        <f>U16+V16</f>
        <v>395</v>
      </c>
      <c r="X16" s="25"/>
    </row>
    <row r="17" spans="1:24" ht="13.5">
      <c r="A17" s="7">
        <v>12</v>
      </c>
      <c r="B17" s="7">
        <v>205</v>
      </c>
      <c r="C17" s="7">
        <v>182</v>
      </c>
      <c r="E17" s="5">
        <v>24</v>
      </c>
      <c r="F17" s="5">
        <v>174</v>
      </c>
      <c r="G17" s="5">
        <v>194</v>
      </c>
      <c r="H17" s="5">
        <f>F17+G17</f>
        <v>368</v>
      </c>
      <c r="I17" s="4"/>
      <c r="J17" s="5">
        <v>29</v>
      </c>
      <c r="K17" s="5">
        <v>158</v>
      </c>
      <c r="L17" s="5">
        <v>187</v>
      </c>
      <c r="M17" s="5">
        <f>K17+L17</f>
        <v>345</v>
      </c>
      <c r="N17" s="4"/>
      <c r="O17" s="5">
        <v>34</v>
      </c>
      <c r="P17" s="5">
        <v>182</v>
      </c>
      <c r="Q17" s="5">
        <v>214</v>
      </c>
      <c r="R17" s="5">
        <f>P17+Q17</f>
        <v>396</v>
      </c>
      <c r="S17" s="4"/>
      <c r="T17" s="5">
        <v>39</v>
      </c>
      <c r="U17" s="5">
        <v>185</v>
      </c>
      <c r="V17" s="5">
        <v>237</v>
      </c>
      <c r="W17" s="5">
        <f>U17+V17</f>
        <v>422</v>
      </c>
      <c r="X17" s="25"/>
    </row>
    <row r="18" spans="1:24" ht="13.5">
      <c r="A18" s="7">
        <v>13</v>
      </c>
      <c r="B18" s="7">
        <v>204</v>
      </c>
      <c r="C18" s="7">
        <v>212</v>
      </c>
      <c r="E18" s="3" t="s">
        <v>16</v>
      </c>
      <c r="F18" s="5">
        <f>SUM(F13:F17)</f>
        <v>911</v>
      </c>
      <c r="G18" s="5">
        <f>SUM(G13:G17)</f>
        <v>965</v>
      </c>
      <c r="H18" s="5">
        <f>SUM(H13:H17)</f>
        <v>1876</v>
      </c>
      <c r="I18" s="4"/>
      <c r="J18" s="3" t="s">
        <v>16</v>
      </c>
      <c r="K18" s="5">
        <f>SUM(K13:K17)</f>
        <v>726</v>
      </c>
      <c r="L18" s="5">
        <f>SUM(L13:L17)</f>
        <v>883</v>
      </c>
      <c r="M18" s="5">
        <f>SUM(M13:M17)</f>
        <v>1609</v>
      </c>
      <c r="N18" s="4"/>
      <c r="O18" s="3" t="s">
        <v>16</v>
      </c>
      <c r="P18" s="5">
        <f>SUM(P13:P17)</f>
        <v>777</v>
      </c>
      <c r="Q18" s="5">
        <f>SUM(Q13:Q17)</f>
        <v>919</v>
      </c>
      <c r="R18" s="5">
        <f>SUM(R13:R17)</f>
        <v>1696</v>
      </c>
      <c r="S18" s="4"/>
      <c r="T18" s="3" t="s">
        <v>16</v>
      </c>
      <c r="U18" s="5">
        <f>SUM(U13:U17)</f>
        <v>867</v>
      </c>
      <c r="V18" s="5">
        <f>SUM(V13:V17)</f>
        <v>1054</v>
      </c>
      <c r="W18" s="5">
        <f>SUM(W13:W17)</f>
        <v>1921</v>
      </c>
      <c r="X18" s="25"/>
    </row>
    <row r="19" spans="1:23" ht="13.5">
      <c r="A19" s="7">
        <v>14</v>
      </c>
      <c r="B19" s="7">
        <v>222</v>
      </c>
      <c r="C19" s="7">
        <v>215</v>
      </c>
      <c r="E19" s="6"/>
      <c r="F19" s="6"/>
      <c r="G19" s="6"/>
      <c r="H19" s="6"/>
      <c r="J19" s="6"/>
      <c r="K19" s="6"/>
      <c r="L19" s="6"/>
      <c r="M19" s="6"/>
      <c r="O19" s="6"/>
      <c r="P19" s="6"/>
      <c r="Q19" s="6"/>
      <c r="R19" s="6"/>
      <c r="T19" s="6"/>
      <c r="U19" s="6"/>
      <c r="V19" s="6"/>
      <c r="W19" s="6"/>
    </row>
    <row r="20" spans="1:24" ht="13.5">
      <c r="A20" s="7">
        <v>15</v>
      </c>
      <c r="B20" s="7">
        <v>205</v>
      </c>
      <c r="C20" s="7">
        <v>236</v>
      </c>
      <c r="E20" s="3" t="s">
        <v>13</v>
      </c>
      <c r="F20" s="3" t="s">
        <v>14</v>
      </c>
      <c r="G20" s="3" t="s">
        <v>15</v>
      </c>
      <c r="H20" s="3" t="s">
        <v>16</v>
      </c>
      <c r="I20" s="4"/>
      <c r="J20" s="3" t="s">
        <v>13</v>
      </c>
      <c r="K20" s="3" t="s">
        <v>14</v>
      </c>
      <c r="L20" s="3" t="s">
        <v>15</v>
      </c>
      <c r="M20" s="3" t="s">
        <v>16</v>
      </c>
      <c r="N20" s="4"/>
      <c r="O20" s="3" t="s">
        <v>13</v>
      </c>
      <c r="P20" s="3" t="s">
        <v>14</v>
      </c>
      <c r="Q20" s="3" t="s">
        <v>15</v>
      </c>
      <c r="R20" s="3" t="s">
        <v>16</v>
      </c>
      <c r="S20" s="4"/>
      <c r="T20" s="3" t="s">
        <v>13</v>
      </c>
      <c r="U20" s="3" t="s">
        <v>14</v>
      </c>
      <c r="V20" s="3" t="s">
        <v>15</v>
      </c>
      <c r="W20" s="3" t="s">
        <v>16</v>
      </c>
      <c r="X20" s="25"/>
    </row>
    <row r="21" spans="1:24" ht="13.5">
      <c r="A21" s="7">
        <v>16</v>
      </c>
      <c r="B21" s="7">
        <v>257</v>
      </c>
      <c r="C21" s="7">
        <v>246</v>
      </c>
      <c r="E21" s="5">
        <v>40</v>
      </c>
      <c r="F21" s="5">
        <v>186</v>
      </c>
      <c r="G21" s="5">
        <v>208</v>
      </c>
      <c r="H21" s="5">
        <f>F21+G21</f>
        <v>394</v>
      </c>
      <c r="I21" s="4"/>
      <c r="J21" s="5">
        <v>45</v>
      </c>
      <c r="K21" s="5">
        <v>212</v>
      </c>
      <c r="L21" s="5">
        <v>253</v>
      </c>
      <c r="M21" s="5">
        <f>K21+L21</f>
        <v>465</v>
      </c>
      <c r="N21" s="4"/>
      <c r="O21" s="5">
        <v>50</v>
      </c>
      <c r="P21" s="5">
        <v>269</v>
      </c>
      <c r="Q21" s="5">
        <v>254</v>
      </c>
      <c r="R21" s="5">
        <f>P21+Q21</f>
        <v>523</v>
      </c>
      <c r="S21" s="4"/>
      <c r="T21" s="5">
        <v>55</v>
      </c>
      <c r="U21" s="5">
        <v>283</v>
      </c>
      <c r="V21" s="5">
        <v>292</v>
      </c>
      <c r="W21" s="5">
        <f>U21+V21</f>
        <v>575</v>
      </c>
      <c r="X21" s="25"/>
    </row>
    <row r="22" spans="1:24" ht="13.5">
      <c r="A22" s="7">
        <v>17</v>
      </c>
      <c r="B22" s="7">
        <v>231</v>
      </c>
      <c r="C22" s="7">
        <v>209</v>
      </c>
      <c r="E22" s="5">
        <v>41</v>
      </c>
      <c r="F22" s="5">
        <v>187</v>
      </c>
      <c r="G22" s="5">
        <v>195</v>
      </c>
      <c r="H22" s="5">
        <f>F22+G22</f>
        <v>382</v>
      </c>
      <c r="I22" s="4"/>
      <c r="J22" s="5">
        <v>46</v>
      </c>
      <c r="K22" s="5">
        <v>219</v>
      </c>
      <c r="L22" s="5">
        <v>257</v>
      </c>
      <c r="M22" s="5">
        <f>K22+L22</f>
        <v>476</v>
      </c>
      <c r="N22" s="4"/>
      <c r="O22" s="5">
        <v>51</v>
      </c>
      <c r="P22" s="5">
        <v>252</v>
      </c>
      <c r="Q22" s="5">
        <v>245</v>
      </c>
      <c r="R22" s="5">
        <f>P22+Q22</f>
        <v>497</v>
      </c>
      <c r="S22" s="4"/>
      <c r="T22" s="5">
        <v>56</v>
      </c>
      <c r="U22" s="5">
        <v>225</v>
      </c>
      <c r="V22" s="5">
        <v>188</v>
      </c>
      <c r="W22" s="5">
        <f>U22+V22</f>
        <v>413</v>
      </c>
      <c r="X22" s="25"/>
    </row>
    <row r="23" spans="1:24" ht="13.5">
      <c r="A23" s="7">
        <v>18</v>
      </c>
      <c r="B23" s="7">
        <v>221</v>
      </c>
      <c r="C23" s="7">
        <v>232</v>
      </c>
      <c r="E23" s="5">
        <v>42</v>
      </c>
      <c r="F23" s="5">
        <v>189</v>
      </c>
      <c r="G23" s="5">
        <v>235</v>
      </c>
      <c r="H23" s="5">
        <f>F23+G23</f>
        <v>424</v>
      </c>
      <c r="I23" s="4"/>
      <c r="J23" s="5">
        <v>47</v>
      </c>
      <c r="K23" s="5">
        <v>227</v>
      </c>
      <c r="L23" s="5">
        <v>238</v>
      </c>
      <c r="M23" s="5">
        <f>K23+L23</f>
        <v>465</v>
      </c>
      <c r="N23" s="4"/>
      <c r="O23" s="5">
        <v>52</v>
      </c>
      <c r="P23" s="5">
        <v>228</v>
      </c>
      <c r="Q23" s="5">
        <v>233</v>
      </c>
      <c r="R23" s="5">
        <f>P23+Q23</f>
        <v>461</v>
      </c>
      <c r="S23" s="4"/>
      <c r="T23" s="5">
        <v>57</v>
      </c>
      <c r="U23" s="5">
        <v>197</v>
      </c>
      <c r="V23" s="5">
        <v>166</v>
      </c>
      <c r="W23" s="5">
        <f>U23+V23</f>
        <v>363</v>
      </c>
      <c r="X23" s="25"/>
    </row>
    <row r="24" spans="1:24" ht="13.5">
      <c r="A24" s="7">
        <v>19</v>
      </c>
      <c r="B24" s="7">
        <v>247</v>
      </c>
      <c r="C24" s="7">
        <v>211</v>
      </c>
      <c r="E24" s="5">
        <v>43</v>
      </c>
      <c r="F24" s="5">
        <v>233</v>
      </c>
      <c r="G24" s="5">
        <v>219</v>
      </c>
      <c r="H24" s="5">
        <f>F24+G24</f>
        <v>452</v>
      </c>
      <c r="I24" s="4"/>
      <c r="J24" s="5">
        <v>48</v>
      </c>
      <c r="K24" s="5">
        <v>251</v>
      </c>
      <c r="L24" s="5">
        <v>268</v>
      </c>
      <c r="M24" s="5">
        <f>K24+L24</f>
        <v>519</v>
      </c>
      <c r="N24" s="4"/>
      <c r="O24" s="5">
        <v>53</v>
      </c>
      <c r="P24" s="5">
        <v>317</v>
      </c>
      <c r="Q24" s="5">
        <v>290</v>
      </c>
      <c r="R24" s="5">
        <f>P24+Q24</f>
        <v>607</v>
      </c>
      <c r="S24" s="4"/>
      <c r="T24" s="5">
        <v>58</v>
      </c>
      <c r="U24" s="5">
        <v>210</v>
      </c>
      <c r="V24" s="5">
        <v>207</v>
      </c>
      <c r="W24" s="5">
        <f>U24+V24</f>
        <v>417</v>
      </c>
      <c r="X24" s="25"/>
    </row>
    <row r="25" spans="1:24" ht="13.5">
      <c r="A25" s="7">
        <v>20</v>
      </c>
      <c r="B25" s="7">
        <v>200</v>
      </c>
      <c r="C25" s="7">
        <v>186</v>
      </c>
      <c r="E25" s="5">
        <v>44</v>
      </c>
      <c r="F25" s="5">
        <v>201</v>
      </c>
      <c r="G25" s="5">
        <v>237</v>
      </c>
      <c r="H25" s="5">
        <f>F25+G25</f>
        <v>438</v>
      </c>
      <c r="I25" s="4"/>
      <c r="J25" s="5">
        <v>49</v>
      </c>
      <c r="K25" s="5">
        <v>299</v>
      </c>
      <c r="L25" s="5">
        <v>240</v>
      </c>
      <c r="M25" s="5">
        <f>K25+L25</f>
        <v>539</v>
      </c>
      <c r="N25" s="4"/>
      <c r="O25" s="5">
        <v>54</v>
      </c>
      <c r="P25" s="5">
        <v>298</v>
      </c>
      <c r="Q25" s="5">
        <v>326</v>
      </c>
      <c r="R25" s="5">
        <f>P25+Q25</f>
        <v>624</v>
      </c>
      <c r="S25" s="4"/>
      <c r="T25" s="5">
        <v>59</v>
      </c>
      <c r="U25" s="5">
        <v>226</v>
      </c>
      <c r="V25" s="5">
        <v>202</v>
      </c>
      <c r="W25" s="5">
        <f>U25+V25</f>
        <v>428</v>
      </c>
      <c r="X25" s="25"/>
    </row>
    <row r="26" spans="1:24" ht="13.5">
      <c r="A26" s="7">
        <v>21</v>
      </c>
      <c r="B26" s="7">
        <v>203</v>
      </c>
      <c r="C26" s="7">
        <v>196</v>
      </c>
      <c r="E26" s="3" t="s">
        <v>16</v>
      </c>
      <c r="F26" s="5">
        <f>SUM(F21:F25)</f>
        <v>996</v>
      </c>
      <c r="G26" s="5">
        <f>SUM(G21:G25)</f>
        <v>1094</v>
      </c>
      <c r="H26" s="5">
        <f>SUM(H21:H25)</f>
        <v>2090</v>
      </c>
      <c r="I26" s="4"/>
      <c r="J26" s="3" t="s">
        <v>16</v>
      </c>
      <c r="K26" s="5">
        <f>SUM(K21:K25)</f>
        <v>1208</v>
      </c>
      <c r="L26" s="5">
        <f>SUM(L21:L25)</f>
        <v>1256</v>
      </c>
      <c r="M26" s="5">
        <f>SUM(M21:M25)</f>
        <v>2464</v>
      </c>
      <c r="N26" s="4"/>
      <c r="O26" s="3" t="s">
        <v>16</v>
      </c>
      <c r="P26" s="5">
        <f>SUM(P21:P25)</f>
        <v>1364</v>
      </c>
      <c r="Q26" s="5">
        <f>SUM(Q21:Q25)</f>
        <v>1348</v>
      </c>
      <c r="R26" s="5">
        <f>SUM(R21:R25)</f>
        <v>2712</v>
      </c>
      <c r="S26" s="4"/>
      <c r="T26" s="3" t="s">
        <v>16</v>
      </c>
      <c r="U26" s="5">
        <f>SUM(U21:U25)</f>
        <v>1141</v>
      </c>
      <c r="V26" s="5">
        <f>SUM(V21:V25)</f>
        <v>1055</v>
      </c>
      <c r="W26" s="5">
        <f>SUM(W21:W25)</f>
        <v>2196</v>
      </c>
      <c r="X26" s="25"/>
    </row>
    <row r="27" spans="1:23" ht="13.5">
      <c r="A27" s="7">
        <v>22</v>
      </c>
      <c r="B27" s="7">
        <v>180</v>
      </c>
      <c r="C27" s="7">
        <v>204</v>
      </c>
      <c r="E27" s="6"/>
      <c r="F27" s="6"/>
      <c r="G27" s="6"/>
      <c r="H27" s="6"/>
      <c r="J27" s="6"/>
      <c r="K27" s="6"/>
      <c r="L27" s="6"/>
      <c r="M27" s="6"/>
      <c r="O27" s="6"/>
      <c r="P27" s="6"/>
      <c r="Q27" s="6"/>
      <c r="R27" s="6"/>
      <c r="T27" s="6"/>
      <c r="U27" s="6"/>
      <c r="V27" s="6"/>
      <c r="W27" s="6"/>
    </row>
    <row r="28" spans="1:24" ht="13.5">
      <c r="A28" s="7">
        <v>23</v>
      </c>
      <c r="B28" s="7">
        <v>154</v>
      </c>
      <c r="C28" s="7">
        <v>185</v>
      </c>
      <c r="E28" s="3" t="s">
        <v>13</v>
      </c>
      <c r="F28" s="3" t="s">
        <v>14</v>
      </c>
      <c r="G28" s="3" t="s">
        <v>15</v>
      </c>
      <c r="H28" s="3" t="s">
        <v>16</v>
      </c>
      <c r="I28" s="4"/>
      <c r="J28" s="3" t="s">
        <v>13</v>
      </c>
      <c r="K28" s="3" t="s">
        <v>14</v>
      </c>
      <c r="L28" s="3" t="s">
        <v>15</v>
      </c>
      <c r="M28" s="3" t="s">
        <v>16</v>
      </c>
      <c r="N28" s="4"/>
      <c r="O28" s="3" t="s">
        <v>13</v>
      </c>
      <c r="P28" s="3" t="s">
        <v>14</v>
      </c>
      <c r="Q28" s="3" t="s">
        <v>15</v>
      </c>
      <c r="R28" s="3" t="s">
        <v>16</v>
      </c>
      <c r="S28" s="4"/>
      <c r="T28" s="3" t="s">
        <v>13</v>
      </c>
      <c r="U28" s="3" t="s">
        <v>14</v>
      </c>
      <c r="V28" s="3" t="s">
        <v>15</v>
      </c>
      <c r="W28" s="3" t="s">
        <v>16</v>
      </c>
      <c r="X28" s="25"/>
    </row>
    <row r="29" spans="1:24" ht="13.5">
      <c r="A29" s="7">
        <v>24</v>
      </c>
      <c r="B29" s="7">
        <v>174</v>
      </c>
      <c r="C29" s="7">
        <v>194</v>
      </c>
      <c r="E29" s="5">
        <v>60</v>
      </c>
      <c r="F29" s="5">
        <v>207</v>
      </c>
      <c r="G29" s="5">
        <v>200</v>
      </c>
      <c r="H29" s="5">
        <f>F29+G29</f>
        <v>407</v>
      </c>
      <c r="I29" s="4"/>
      <c r="J29" s="5">
        <v>65</v>
      </c>
      <c r="K29" s="5">
        <v>138</v>
      </c>
      <c r="L29" s="5">
        <v>128</v>
      </c>
      <c r="M29" s="5">
        <f>K29+L29</f>
        <v>266</v>
      </c>
      <c r="N29" s="4"/>
      <c r="O29" s="5">
        <v>70</v>
      </c>
      <c r="P29" s="5">
        <v>121</v>
      </c>
      <c r="Q29" s="5">
        <v>138</v>
      </c>
      <c r="R29" s="5">
        <f>P29+Q29</f>
        <v>259</v>
      </c>
      <c r="S29" s="4"/>
      <c r="T29" s="5">
        <v>75</v>
      </c>
      <c r="U29" s="5">
        <v>85</v>
      </c>
      <c r="V29" s="5">
        <v>108</v>
      </c>
      <c r="W29" s="5">
        <f>U29+V29</f>
        <v>193</v>
      </c>
      <c r="X29" s="25"/>
    </row>
    <row r="30" spans="1:24" ht="13.5">
      <c r="A30" s="7">
        <v>25</v>
      </c>
      <c r="B30" s="7">
        <v>142</v>
      </c>
      <c r="C30" s="7">
        <v>193</v>
      </c>
      <c r="E30" s="5">
        <v>61</v>
      </c>
      <c r="F30" s="5">
        <v>222</v>
      </c>
      <c r="G30" s="5">
        <v>165</v>
      </c>
      <c r="H30" s="5">
        <f>F30+G30</f>
        <v>387</v>
      </c>
      <c r="I30" s="4"/>
      <c r="J30" s="5">
        <v>66</v>
      </c>
      <c r="K30" s="5">
        <v>140</v>
      </c>
      <c r="L30" s="5">
        <v>130</v>
      </c>
      <c r="M30" s="5">
        <f>K30+L30</f>
        <v>270</v>
      </c>
      <c r="N30" s="4"/>
      <c r="O30" s="5">
        <v>71</v>
      </c>
      <c r="P30" s="5">
        <v>78</v>
      </c>
      <c r="Q30" s="5">
        <v>133</v>
      </c>
      <c r="R30" s="5">
        <f>P30+Q30</f>
        <v>211</v>
      </c>
      <c r="S30" s="4"/>
      <c r="T30" s="5">
        <v>76</v>
      </c>
      <c r="U30" s="5">
        <v>75</v>
      </c>
      <c r="V30" s="5">
        <v>126</v>
      </c>
      <c r="W30" s="5">
        <f>U30+V30</f>
        <v>201</v>
      </c>
      <c r="X30" s="25"/>
    </row>
    <row r="31" spans="1:24" ht="13.5">
      <c r="A31" s="7">
        <v>26</v>
      </c>
      <c r="B31" s="7">
        <v>150</v>
      </c>
      <c r="C31" s="7">
        <v>186</v>
      </c>
      <c r="E31" s="5">
        <v>62</v>
      </c>
      <c r="F31" s="5">
        <v>188</v>
      </c>
      <c r="G31" s="5">
        <v>181</v>
      </c>
      <c r="H31" s="5">
        <f>F31+G31</f>
        <v>369</v>
      </c>
      <c r="I31" s="4"/>
      <c r="J31" s="5">
        <v>67</v>
      </c>
      <c r="K31" s="5">
        <v>147</v>
      </c>
      <c r="L31" s="5">
        <v>143</v>
      </c>
      <c r="M31" s="5">
        <f>K31+L31</f>
        <v>290</v>
      </c>
      <c r="N31" s="4"/>
      <c r="O31" s="5">
        <v>72</v>
      </c>
      <c r="P31" s="5">
        <v>104</v>
      </c>
      <c r="Q31" s="5">
        <v>114</v>
      </c>
      <c r="R31" s="5">
        <f>P31+Q31</f>
        <v>218</v>
      </c>
      <c r="S31" s="4"/>
      <c r="T31" s="5">
        <v>77</v>
      </c>
      <c r="U31" s="5">
        <v>79</v>
      </c>
      <c r="V31" s="5">
        <v>103</v>
      </c>
      <c r="W31" s="5">
        <f>U31+V31</f>
        <v>182</v>
      </c>
      <c r="X31" s="25"/>
    </row>
    <row r="32" spans="1:24" ht="13.5">
      <c r="A32" s="7">
        <v>27</v>
      </c>
      <c r="B32" s="7">
        <v>142</v>
      </c>
      <c r="C32" s="7">
        <v>162</v>
      </c>
      <c r="E32" s="5">
        <v>63</v>
      </c>
      <c r="F32" s="5">
        <v>160</v>
      </c>
      <c r="G32" s="5">
        <v>151</v>
      </c>
      <c r="H32" s="5">
        <f>F32+G32</f>
        <v>311</v>
      </c>
      <c r="I32" s="4"/>
      <c r="J32" s="5">
        <v>68</v>
      </c>
      <c r="K32" s="5">
        <v>123</v>
      </c>
      <c r="L32" s="5">
        <v>115</v>
      </c>
      <c r="M32" s="5">
        <f>K32+L32</f>
        <v>238</v>
      </c>
      <c r="N32" s="4"/>
      <c r="O32" s="5">
        <v>73</v>
      </c>
      <c r="P32" s="5">
        <v>86</v>
      </c>
      <c r="Q32" s="5">
        <v>134</v>
      </c>
      <c r="R32" s="5">
        <f>P32+Q32</f>
        <v>220</v>
      </c>
      <c r="S32" s="4"/>
      <c r="T32" s="5">
        <v>78</v>
      </c>
      <c r="U32" s="5">
        <v>72</v>
      </c>
      <c r="V32" s="5">
        <v>88</v>
      </c>
      <c r="W32" s="5">
        <f>U32+V32</f>
        <v>160</v>
      </c>
      <c r="X32" s="25"/>
    </row>
    <row r="33" spans="1:24" ht="13.5">
      <c r="A33" s="7">
        <v>28</v>
      </c>
      <c r="B33" s="7">
        <v>134</v>
      </c>
      <c r="C33" s="7">
        <v>155</v>
      </c>
      <c r="E33" s="5">
        <v>64</v>
      </c>
      <c r="F33" s="5">
        <v>112</v>
      </c>
      <c r="G33" s="5">
        <v>136</v>
      </c>
      <c r="H33" s="5">
        <f>F33+G33</f>
        <v>248</v>
      </c>
      <c r="I33" s="4"/>
      <c r="J33" s="5">
        <v>69</v>
      </c>
      <c r="K33" s="5">
        <v>107</v>
      </c>
      <c r="L33" s="5">
        <v>122</v>
      </c>
      <c r="M33" s="5">
        <f>K33+L33</f>
        <v>229</v>
      </c>
      <c r="N33" s="4"/>
      <c r="O33" s="5">
        <v>74</v>
      </c>
      <c r="P33" s="5">
        <v>111</v>
      </c>
      <c r="Q33" s="5">
        <v>112</v>
      </c>
      <c r="R33" s="5">
        <f>P33+Q33</f>
        <v>223</v>
      </c>
      <c r="S33" s="4"/>
      <c r="T33" s="5">
        <v>79</v>
      </c>
      <c r="U33" s="5">
        <v>59</v>
      </c>
      <c r="V33" s="5">
        <v>97</v>
      </c>
      <c r="W33" s="5">
        <f>U33+V33</f>
        <v>156</v>
      </c>
      <c r="X33" s="25"/>
    </row>
    <row r="34" spans="1:24" ht="13.5">
      <c r="A34" s="7">
        <v>29</v>
      </c>
      <c r="B34" s="7">
        <v>158</v>
      </c>
      <c r="C34" s="7">
        <v>187</v>
      </c>
      <c r="E34" s="3" t="s">
        <v>16</v>
      </c>
      <c r="F34" s="5">
        <f>SUM(F29:F33)</f>
        <v>889</v>
      </c>
      <c r="G34" s="5">
        <f>SUM(G29:G33)</f>
        <v>833</v>
      </c>
      <c r="H34" s="5">
        <f>SUM(H29:H33)</f>
        <v>1722</v>
      </c>
      <c r="I34" s="4"/>
      <c r="J34" s="3" t="s">
        <v>16</v>
      </c>
      <c r="K34" s="5">
        <f>SUM(K29:K33)</f>
        <v>655</v>
      </c>
      <c r="L34" s="5">
        <f>SUM(L29:L33)</f>
        <v>638</v>
      </c>
      <c r="M34" s="5">
        <f>SUM(M29:M33)</f>
        <v>1293</v>
      </c>
      <c r="N34" s="4"/>
      <c r="O34" s="3" t="s">
        <v>16</v>
      </c>
      <c r="P34" s="5">
        <f>SUM(P29:P33)</f>
        <v>500</v>
      </c>
      <c r="Q34" s="5">
        <f>SUM(Q29:Q33)</f>
        <v>631</v>
      </c>
      <c r="R34" s="5">
        <f>SUM(R29:R33)</f>
        <v>1131</v>
      </c>
      <c r="S34" s="4"/>
      <c r="T34" s="3" t="s">
        <v>16</v>
      </c>
      <c r="U34" s="5">
        <f>SUM(U29:U33)</f>
        <v>370</v>
      </c>
      <c r="V34" s="5">
        <f>SUM(V29:V33)</f>
        <v>522</v>
      </c>
      <c r="W34" s="5">
        <f>SUM(W29:W33)</f>
        <v>892</v>
      </c>
      <c r="X34" s="25"/>
    </row>
    <row r="35" spans="1:23" ht="13.5">
      <c r="A35" s="7">
        <v>30</v>
      </c>
      <c r="B35" s="7">
        <v>150</v>
      </c>
      <c r="C35" s="7">
        <v>161</v>
      </c>
      <c r="E35" s="6"/>
      <c r="F35" s="6"/>
      <c r="G35" s="6"/>
      <c r="H35" s="6"/>
      <c r="J35" s="6"/>
      <c r="K35" s="6"/>
      <c r="L35" s="6"/>
      <c r="M35" s="6"/>
      <c r="O35" s="6"/>
      <c r="P35" s="6"/>
      <c r="Q35" s="6"/>
      <c r="R35" s="6"/>
      <c r="T35" s="6"/>
      <c r="U35" s="6"/>
      <c r="V35" s="6"/>
      <c r="W35" s="6"/>
    </row>
    <row r="36" spans="1:24" ht="13.5">
      <c r="A36" s="7">
        <v>31</v>
      </c>
      <c r="B36" s="7">
        <v>139</v>
      </c>
      <c r="C36" s="7">
        <v>177</v>
      </c>
      <c r="E36" s="3" t="s">
        <v>13</v>
      </c>
      <c r="F36" s="3" t="s">
        <v>14</v>
      </c>
      <c r="G36" s="3" t="s">
        <v>15</v>
      </c>
      <c r="H36" s="3" t="s">
        <v>16</v>
      </c>
      <c r="I36" s="4"/>
      <c r="J36" s="3" t="s">
        <v>13</v>
      </c>
      <c r="K36" s="3" t="s">
        <v>14</v>
      </c>
      <c r="L36" s="3" t="s">
        <v>15</v>
      </c>
      <c r="M36" s="3" t="s">
        <v>16</v>
      </c>
      <c r="N36" s="4"/>
      <c r="O36" s="3" t="s">
        <v>13</v>
      </c>
      <c r="P36" s="3" t="s">
        <v>14</v>
      </c>
      <c r="Q36" s="3" t="s">
        <v>15</v>
      </c>
      <c r="R36" s="3" t="s">
        <v>16</v>
      </c>
      <c r="S36" s="4"/>
      <c r="T36" s="3" t="s">
        <v>13</v>
      </c>
      <c r="U36" s="3" t="s">
        <v>14</v>
      </c>
      <c r="V36" s="3" t="s">
        <v>15</v>
      </c>
      <c r="W36" s="3" t="s">
        <v>16</v>
      </c>
      <c r="X36" s="25"/>
    </row>
    <row r="37" spans="1:24" ht="13.5">
      <c r="A37" s="7">
        <v>32</v>
      </c>
      <c r="B37" s="7">
        <v>136</v>
      </c>
      <c r="C37" s="7">
        <v>176</v>
      </c>
      <c r="E37" s="5">
        <v>80</v>
      </c>
      <c r="F37" s="5">
        <v>42</v>
      </c>
      <c r="G37" s="5">
        <v>88</v>
      </c>
      <c r="H37" s="5">
        <f>F37+G37</f>
        <v>130</v>
      </c>
      <c r="I37" s="4"/>
      <c r="J37" s="5">
        <v>85</v>
      </c>
      <c r="K37" s="5">
        <v>25</v>
      </c>
      <c r="L37" s="5">
        <v>36</v>
      </c>
      <c r="M37" s="5">
        <f>K37+L37</f>
        <v>61</v>
      </c>
      <c r="N37" s="4"/>
      <c r="O37" s="5">
        <v>90</v>
      </c>
      <c r="P37" s="5">
        <v>7</v>
      </c>
      <c r="Q37" s="5">
        <v>17</v>
      </c>
      <c r="R37" s="5">
        <f>P37+Q37</f>
        <v>24</v>
      </c>
      <c r="S37" s="4"/>
      <c r="T37" s="5">
        <v>95</v>
      </c>
      <c r="U37" s="5">
        <v>1</v>
      </c>
      <c r="V37" s="5">
        <v>6</v>
      </c>
      <c r="W37" s="5">
        <f>U37+V37</f>
        <v>7</v>
      </c>
      <c r="X37" s="25"/>
    </row>
    <row r="38" spans="1:24" ht="13.5">
      <c r="A38" s="7">
        <v>33</v>
      </c>
      <c r="B38" s="7">
        <v>170</v>
      </c>
      <c r="C38" s="7">
        <v>191</v>
      </c>
      <c r="E38" s="5">
        <v>81</v>
      </c>
      <c r="F38" s="5">
        <v>37</v>
      </c>
      <c r="G38" s="5">
        <v>72</v>
      </c>
      <c r="H38" s="5">
        <f>F38+G38</f>
        <v>109</v>
      </c>
      <c r="I38" s="4"/>
      <c r="J38" s="5">
        <v>86</v>
      </c>
      <c r="K38" s="5">
        <v>19</v>
      </c>
      <c r="L38" s="5">
        <v>49</v>
      </c>
      <c r="M38" s="5">
        <f>K38+L38</f>
        <v>68</v>
      </c>
      <c r="N38" s="4"/>
      <c r="O38" s="5">
        <v>91</v>
      </c>
      <c r="P38" s="5">
        <v>15</v>
      </c>
      <c r="Q38" s="5">
        <v>31</v>
      </c>
      <c r="R38" s="5">
        <f>P38+Q38</f>
        <v>46</v>
      </c>
      <c r="S38" s="4"/>
      <c r="T38" s="5">
        <v>96</v>
      </c>
      <c r="U38" s="5">
        <v>3</v>
      </c>
      <c r="V38" s="5">
        <v>4</v>
      </c>
      <c r="W38" s="5">
        <f>U38+V38</f>
        <v>7</v>
      </c>
      <c r="X38" s="25"/>
    </row>
    <row r="39" spans="1:24" ht="13.5">
      <c r="A39" s="7">
        <v>34</v>
      </c>
      <c r="B39" s="7">
        <v>182</v>
      </c>
      <c r="C39" s="7">
        <v>214</v>
      </c>
      <c r="E39" s="5">
        <v>82</v>
      </c>
      <c r="F39" s="5">
        <v>57</v>
      </c>
      <c r="G39" s="5">
        <v>78</v>
      </c>
      <c r="H39" s="5">
        <f>F39+G39</f>
        <v>135</v>
      </c>
      <c r="I39" s="4"/>
      <c r="J39" s="5">
        <v>87</v>
      </c>
      <c r="K39" s="5">
        <v>16</v>
      </c>
      <c r="L39" s="5">
        <v>46</v>
      </c>
      <c r="M39" s="5">
        <f>K39+L39</f>
        <v>62</v>
      </c>
      <c r="N39" s="4"/>
      <c r="O39" s="5">
        <v>92</v>
      </c>
      <c r="P39" s="5">
        <v>3</v>
      </c>
      <c r="Q39" s="5">
        <v>15</v>
      </c>
      <c r="R39" s="5">
        <f>P39+Q39</f>
        <v>18</v>
      </c>
      <c r="S39" s="4"/>
      <c r="T39" s="5">
        <v>97</v>
      </c>
      <c r="U39" s="5">
        <v>1</v>
      </c>
      <c r="V39" s="5">
        <v>4</v>
      </c>
      <c r="W39" s="5">
        <f>U39+V39</f>
        <v>5</v>
      </c>
      <c r="X39" s="25"/>
    </row>
    <row r="40" spans="1:24" ht="13.5">
      <c r="A40" s="7">
        <v>35</v>
      </c>
      <c r="B40" s="7">
        <v>190</v>
      </c>
      <c r="C40" s="7">
        <v>206</v>
      </c>
      <c r="E40" s="5">
        <v>83</v>
      </c>
      <c r="F40" s="5">
        <v>24</v>
      </c>
      <c r="G40" s="5">
        <v>59</v>
      </c>
      <c r="H40" s="5">
        <f>F40+G40</f>
        <v>83</v>
      </c>
      <c r="I40" s="4"/>
      <c r="J40" s="5">
        <v>88</v>
      </c>
      <c r="K40" s="5">
        <v>8</v>
      </c>
      <c r="L40" s="5">
        <v>27</v>
      </c>
      <c r="M40" s="5">
        <f>K40+L40</f>
        <v>35</v>
      </c>
      <c r="N40" s="4"/>
      <c r="O40" s="5">
        <v>93</v>
      </c>
      <c r="P40" s="5">
        <v>8</v>
      </c>
      <c r="Q40" s="5">
        <v>14</v>
      </c>
      <c r="R40" s="5">
        <f>P40+Q40</f>
        <v>22</v>
      </c>
      <c r="S40" s="4"/>
      <c r="T40" s="5">
        <v>98</v>
      </c>
      <c r="U40" s="5">
        <v>0</v>
      </c>
      <c r="V40" s="5">
        <v>5</v>
      </c>
      <c r="W40" s="5">
        <f>U40+V40</f>
        <v>5</v>
      </c>
      <c r="X40" s="25"/>
    </row>
    <row r="41" spans="1:24" ht="13.5">
      <c r="A41" s="7">
        <v>36</v>
      </c>
      <c r="B41" s="7">
        <v>120</v>
      </c>
      <c r="C41" s="7">
        <v>170</v>
      </c>
      <c r="E41" s="5">
        <v>84</v>
      </c>
      <c r="F41" s="5">
        <v>20</v>
      </c>
      <c r="G41" s="5">
        <v>58</v>
      </c>
      <c r="H41" s="5">
        <f>F41+G41</f>
        <v>78</v>
      </c>
      <c r="I41" s="4"/>
      <c r="J41" s="5">
        <v>89</v>
      </c>
      <c r="K41" s="5">
        <v>7</v>
      </c>
      <c r="L41" s="5">
        <v>25</v>
      </c>
      <c r="M41" s="5">
        <f>K41+L41</f>
        <v>32</v>
      </c>
      <c r="N41" s="4"/>
      <c r="O41" s="5">
        <v>94</v>
      </c>
      <c r="P41" s="5">
        <v>4</v>
      </c>
      <c r="Q41" s="5">
        <v>14</v>
      </c>
      <c r="R41" s="5">
        <f>P41+Q41</f>
        <v>18</v>
      </c>
      <c r="S41" s="4"/>
      <c r="T41" s="5">
        <v>99</v>
      </c>
      <c r="U41" s="5">
        <v>1</v>
      </c>
      <c r="V41" s="5">
        <v>2</v>
      </c>
      <c r="W41" s="5">
        <f>U41+V41</f>
        <v>3</v>
      </c>
      <c r="X41" s="25"/>
    </row>
    <row r="42" spans="1:24" ht="13.5">
      <c r="A42" s="7">
        <v>37</v>
      </c>
      <c r="B42" s="7">
        <v>191</v>
      </c>
      <c r="C42" s="7">
        <v>227</v>
      </c>
      <c r="E42" s="3" t="s">
        <v>16</v>
      </c>
      <c r="F42" s="5">
        <f>SUM(F37:F41)</f>
        <v>180</v>
      </c>
      <c r="G42" s="5">
        <f>SUM(G37:G41)</f>
        <v>355</v>
      </c>
      <c r="H42" s="5">
        <f>SUM(H37:H41)</f>
        <v>535</v>
      </c>
      <c r="I42" s="4"/>
      <c r="J42" s="3" t="s">
        <v>16</v>
      </c>
      <c r="K42" s="5">
        <f>SUM(K37:K41)</f>
        <v>75</v>
      </c>
      <c r="L42" s="5">
        <f>SUM(L37:L41)</f>
        <v>183</v>
      </c>
      <c r="M42" s="5">
        <f>SUM(M37:M41)</f>
        <v>258</v>
      </c>
      <c r="N42" s="4"/>
      <c r="O42" s="3" t="s">
        <v>16</v>
      </c>
      <c r="P42" s="5">
        <f>SUM(P37:P41)</f>
        <v>37</v>
      </c>
      <c r="Q42" s="5">
        <f>SUM(Q37:Q41)</f>
        <v>91</v>
      </c>
      <c r="R42" s="5">
        <f>SUM(R37:R41)</f>
        <v>128</v>
      </c>
      <c r="S42" s="4"/>
      <c r="T42" s="3" t="s">
        <v>16</v>
      </c>
      <c r="U42" s="5">
        <f>SUM(U37:U41)</f>
        <v>6</v>
      </c>
      <c r="V42" s="5">
        <f>SUM(V37:V41)</f>
        <v>21</v>
      </c>
      <c r="W42" s="5">
        <f>SUM(W37:W41)</f>
        <v>27</v>
      </c>
      <c r="X42" s="25"/>
    </row>
    <row r="43" spans="1:23" ht="13.5">
      <c r="A43" s="7">
        <v>38</v>
      </c>
      <c r="B43" s="7">
        <v>181</v>
      </c>
      <c r="C43" s="7">
        <v>214</v>
      </c>
      <c r="E43" s="6"/>
      <c r="F43" s="6"/>
      <c r="G43" s="6"/>
      <c r="H43" s="6"/>
      <c r="J43" s="6"/>
      <c r="K43" s="6"/>
      <c r="L43" s="6"/>
      <c r="M43" s="6"/>
      <c r="O43" s="6"/>
      <c r="P43" s="6"/>
      <c r="Q43" s="6"/>
      <c r="R43" s="6"/>
      <c r="T43" s="6"/>
      <c r="U43" s="6"/>
      <c r="V43" s="6"/>
      <c r="W43" s="6"/>
    </row>
    <row r="44" spans="1:24" ht="13.5">
      <c r="A44" s="7">
        <v>39</v>
      </c>
      <c r="B44" s="7">
        <v>185</v>
      </c>
      <c r="C44" s="7">
        <v>237</v>
      </c>
      <c r="E44" s="3" t="s">
        <v>13</v>
      </c>
      <c r="F44" s="3" t="s">
        <v>14</v>
      </c>
      <c r="G44" s="3" t="s">
        <v>15</v>
      </c>
      <c r="H44" s="3" t="s">
        <v>16</v>
      </c>
      <c r="I44" s="4"/>
      <c r="J44" s="3" t="s">
        <v>13</v>
      </c>
      <c r="K44" s="3" t="s">
        <v>14</v>
      </c>
      <c r="L44" s="3" t="s">
        <v>15</v>
      </c>
      <c r="M44" s="3" t="s">
        <v>16</v>
      </c>
      <c r="N44" s="4"/>
      <c r="O44" s="3" t="s">
        <v>13</v>
      </c>
      <c r="P44" s="3" t="s">
        <v>14</v>
      </c>
      <c r="Q44" s="3" t="s">
        <v>15</v>
      </c>
      <c r="R44" s="3" t="s">
        <v>16</v>
      </c>
      <c r="S44" s="4"/>
      <c r="T44" s="3" t="s">
        <v>13</v>
      </c>
      <c r="U44" s="3" t="s">
        <v>14</v>
      </c>
      <c r="V44" s="3" t="s">
        <v>15</v>
      </c>
      <c r="W44" s="3" t="s">
        <v>16</v>
      </c>
      <c r="X44" s="25"/>
    </row>
    <row r="45" spans="1:24" ht="13.5">
      <c r="A45" s="7">
        <v>40</v>
      </c>
      <c r="B45" s="7">
        <v>186</v>
      </c>
      <c r="C45" s="7">
        <v>208</v>
      </c>
      <c r="E45" s="5">
        <v>100</v>
      </c>
      <c r="F45" s="5">
        <v>0</v>
      </c>
      <c r="G45" s="5">
        <v>0</v>
      </c>
      <c r="H45" s="5">
        <f>F45+G45</f>
        <v>0</v>
      </c>
      <c r="I45" s="4"/>
      <c r="J45" s="5">
        <v>105</v>
      </c>
      <c r="K45" s="5">
        <v>0</v>
      </c>
      <c r="L45" s="5">
        <v>0</v>
      </c>
      <c r="M45" s="5">
        <f>K45+L45</f>
        <v>0</v>
      </c>
      <c r="N45" s="4"/>
      <c r="O45" s="5">
        <v>110</v>
      </c>
      <c r="P45" s="5">
        <v>0</v>
      </c>
      <c r="Q45" s="5">
        <v>0</v>
      </c>
      <c r="R45" s="5">
        <f>P45+Q45</f>
        <v>0</v>
      </c>
      <c r="S45" s="4"/>
      <c r="T45" s="5">
        <v>115</v>
      </c>
      <c r="U45" s="5">
        <v>0</v>
      </c>
      <c r="V45" s="5">
        <v>0</v>
      </c>
      <c r="W45" s="5">
        <f>U45+V45</f>
        <v>0</v>
      </c>
      <c r="X45" s="25"/>
    </row>
    <row r="46" spans="1:24" ht="13.5">
      <c r="A46" s="7">
        <v>41</v>
      </c>
      <c r="B46" s="7">
        <v>187</v>
      </c>
      <c r="C46" s="7">
        <v>195</v>
      </c>
      <c r="E46" s="5">
        <v>101</v>
      </c>
      <c r="F46" s="5">
        <v>1</v>
      </c>
      <c r="G46" s="5">
        <v>2</v>
      </c>
      <c r="H46" s="5">
        <f>F46+G46</f>
        <v>3</v>
      </c>
      <c r="I46" s="4"/>
      <c r="J46" s="5">
        <v>106</v>
      </c>
      <c r="K46" s="5">
        <v>0</v>
      </c>
      <c r="L46" s="5">
        <v>1</v>
      </c>
      <c r="M46" s="5">
        <f>K46+L46</f>
        <v>1</v>
      </c>
      <c r="N46" s="4"/>
      <c r="O46" s="5">
        <v>111</v>
      </c>
      <c r="P46" s="5">
        <v>0</v>
      </c>
      <c r="Q46" s="5">
        <v>0</v>
      </c>
      <c r="R46" s="5">
        <f>P46+Q46</f>
        <v>0</v>
      </c>
      <c r="S46" s="4"/>
      <c r="T46" s="5">
        <v>116</v>
      </c>
      <c r="U46" s="5">
        <v>0</v>
      </c>
      <c r="V46" s="5">
        <v>0</v>
      </c>
      <c r="W46" s="5">
        <f>U46+V46</f>
        <v>0</v>
      </c>
      <c r="X46" s="25"/>
    </row>
    <row r="47" spans="1:24" ht="13.5">
      <c r="A47" s="7">
        <v>42</v>
      </c>
      <c r="B47" s="7">
        <v>189</v>
      </c>
      <c r="C47" s="7">
        <v>235</v>
      </c>
      <c r="E47" s="5">
        <v>102</v>
      </c>
      <c r="F47" s="5">
        <v>0</v>
      </c>
      <c r="G47" s="5">
        <v>1</v>
      </c>
      <c r="H47" s="5">
        <f>F47+G47</f>
        <v>1</v>
      </c>
      <c r="I47" s="4"/>
      <c r="J47" s="5">
        <v>107</v>
      </c>
      <c r="K47" s="5">
        <v>0</v>
      </c>
      <c r="L47" s="5">
        <v>0</v>
      </c>
      <c r="M47" s="5">
        <f>K47+L47</f>
        <v>0</v>
      </c>
      <c r="N47" s="4"/>
      <c r="O47" s="5">
        <v>112</v>
      </c>
      <c r="P47" s="5">
        <v>0</v>
      </c>
      <c r="Q47" s="5">
        <v>0</v>
      </c>
      <c r="R47" s="5">
        <f>P47+Q47</f>
        <v>0</v>
      </c>
      <c r="S47" s="4"/>
      <c r="T47" s="5">
        <v>117</v>
      </c>
      <c r="U47" s="5">
        <v>0</v>
      </c>
      <c r="V47" s="5">
        <v>0</v>
      </c>
      <c r="W47" s="5">
        <f>U47+V47</f>
        <v>0</v>
      </c>
      <c r="X47" s="25"/>
    </row>
    <row r="48" spans="1:24" ht="13.5">
      <c r="A48" s="7">
        <v>43</v>
      </c>
      <c r="B48" s="7">
        <v>233</v>
      </c>
      <c r="C48" s="7">
        <v>219</v>
      </c>
      <c r="E48" s="5">
        <v>103</v>
      </c>
      <c r="F48" s="5">
        <v>0</v>
      </c>
      <c r="G48" s="5">
        <v>0</v>
      </c>
      <c r="H48" s="5">
        <f>F48+G48</f>
        <v>0</v>
      </c>
      <c r="I48" s="4"/>
      <c r="J48" s="5">
        <v>108</v>
      </c>
      <c r="K48" s="5">
        <v>0</v>
      </c>
      <c r="L48" s="5">
        <v>0</v>
      </c>
      <c r="M48" s="5">
        <f>K48+L48</f>
        <v>0</v>
      </c>
      <c r="N48" s="4"/>
      <c r="O48" s="5">
        <v>113</v>
      </c>
      <c r="P48" s="5">
        <v>0</v>
      </c>
      <c r="Q48" s="5">
        <v>0</v>
      </c>
      <c r="R48" s="5">
        <f>P48+Q48</f>
        <v>0</v>
      </c>
      <c r="S48" s="4"/>
      <c r="T48" s="5">
        <v>118</v>
      </c>
      <c r="U48" s="5">
        <v>0</v>
      </c>
      <c r="V48" s="5">
        <v>0</v>
      </c>
      <c r="W48" s="5">
        <f>U48+V48</f>
        <v>0</v>
      </c>
      <c r="X48" s="25"/>
    </row>
    <row r="49" spans="1:24" ht="13.5">
      <c r="A49" s="7">
        <v>44</v>
      </c>
      <c r="B49" s="7">
        <v>201</v>
      </c>
      <c r="C49" s="7">
        <v>237</v>
      </c>
      <c r="E49" s="5">
        <v>104</v>
      </c>
      <c r="F49" s="5">
        <v>0</v>
      </c>
      <c r="G49" s="5">
        <v>1</v>
      </c>
      <c r="H49" s="5">
        <f>F49+G49</f>
        <v>1</v>
      </c>
      <c r="I49" s="4"/>
      <c r="J49" s="5">
        <v>109</v>
      </c>
      <c r="K49" s="5">
        <v>0</v>
      </c>
      <c r="L49" s="5">
        <v>0</v>
      </c>
      <c r="M49" s="5">
        <f>K49+L49</f>
        <v>0</v>
      </c>
      <c r="N49" s="4"/>
      <c r="O49" s="5">
        <v>114</v>
      </c>
      <c r="P49" s="5">
        <v>0</v>
      </c>
      <c r="Q49" s="5">
        <v>0</v>
      </c>
      <c r="R49" s="5">
        <f>P49+Q49</f>
        <v>0</v>
      </c>
      <c r="S49" s="4"/>
      <c r="T49" s="7" t="s">
        <v>17</v>
      </c>
      <c r="U49" s="5">
        <v>0</v>
      </c>
      <c r="V49" s="5">
        <v>0</v>
      </c>
      <c r="W49" s="5">
        <f>U49+V49</f>
        <v>0</v>
      </c>
      <c r="X49" s="25"/>
    </row>
    <row r="50" spans="1:24" ht="13.5">
      <c r="A50" s="7">
        <v>45</v>
      </c>
      <c r="B50" s="7">
        <v>212</v>
      </c>
      <c r="C50" s="7">
        <v>253</v>
      </c>
      <c r="E50" s="3" t="s">
        <v>16</v>
      </c>
      <c r="F50" s="5">
        <f>SUM(F45:F49)</f>
        <v>1</v>
      </c>
      <c r="G50" s="5">
        <f>SUM(G45:G49)</f>
        <v>4</v>
      </c>
      <c r="H50" s="5">
        <f>SUM(H45:H49)</f>
        <v>5</v>
      </c>
      <c r="I50" s="4"/>
      <c r="J50" s="3" t="s">
        <v>16</v>
      </c>
      <c r="K50" s="5">
        <f>SUM(K45:K49)</f>
        <v>0</v>
      </c>
      <c r="L50" s="5">
        <f>SUM(L45:L49)</f>
        <v>1</v>
      </c>
      <c r="M50" s="5">
        <f>SUM(M45:M49)</f>
        <v>1</v>
      </c>
      <c r="N50" s="4"/>
      <c r="O50" s="3" t="s">
        <v>16</v>
      </c>
      <c r="P50" s="5">
        <f>SUM(P45:P49)</f>
        <v>0</v>
      </c>
      <c r="Q50" s="5">
        <f>SUM(Q45:Q49)</f>
        <v>0</v>
      </c>
      <c r="R50" s="5">
        <f>SUM(R45:R49)</f>
        <v>0</v>
      </c>
      <c r="S50" s="4"/>
      <c r="T50" s="3" t="s">
        <v>16</v>
      </c>
      <c r="U50" s="5">
        <f>SUM(U45:U49)</f>
        <v>0</v>
      </c>
      <c r="V50" s="5">
        <f>SUM(V45:V49)</f>
        <v>0</v>
      </c>
      <c r="W50" s="5">
        <f>SUM(W45:W49)</f>
        <v>0</v>
      </c>
      <c r="X50" s="25"/>
    </row>
    <row r="51" spans="1:23" ht="14.25" thickBot="1">
      <c r="A51" s="7">
        <v>46</v>
      </c>
      <c r="B51" s="7">
        <v>219</v>
      </c>
      <c r="C51" s="7">
        <v>257</v>
      </c>
      <c r="E51" s="8"/>
      <c r="F51" s="8"/>
      <c r="G51" s="8"/>
      <c r="H51" s="8"/>
      <c r="J51" s="8"/>
      <c r="K51" s="8"/>
      <c r="L51" s="8"/>
      <c r="M51" s="8"/>
      <c r="O51" s="8"/>
      <c r="P51" s="8"/>
      <c r="Q51" s="8"/>
      <c r="R51" s="8"/>
      <c r="T51" s="9"/>
      <c r="U51" s="9"/>
      <c r="V51" s="9"/>
      <c r="W51" s="9"/>
    </row>
    <row r="52" spans="1:24" ht="14.25" thickBot="1">
      <c r="A52" s="7">
        <v>47</v>
      </c>
      <c r="B52" s="7">
        <v>227</v>
      </c>
      <c r="C52" s="7">
        <v>238</v>
      </c>
      <c r="S52" s="10"/>
      <c r="T52" s="27" t="s">
        <v>13</v>
      </c>
      <c r="U52" s="27" t="s">
        <v>14</v>
      </c>
      <c r="V52" s="27" t="s">
        <v>15</v>
      </c>
      <c r="W52" s="27" t="s">
        <v>16</v>
      </c>
      <c r="X52" s="28"/>
    </row>
    <row r="53" spans="1:24" ht="14.25" thickBot="1">
      <c r="A53" s="7">
        <v>48</v>
      </c>
      <c r="B53" s="7">
        <v>251</v>
      </c>
      <c r="C53" s="7">
        <v>268</v>
      </c>
      <c r="S53" s="10"/>
      <c r="T53" s="29" t="s">
        <v>32</v>
      </c>
      <c r="U53" s="11">
        <f>SUM(B5:B200)</f>
        <v>14298</v>
      </c>
      <c r="V53" s="11">
        <f>SUM(C5:C200)</f>
        <v>15354</v>
      </c>
      <c r="W53" s="11">
        <f>U53+V53</f>
        <v>29652</v>
      </c>
      <c r="X53" s="28"/>
    </row>
    <row r="54" spans="1:23" ht="13.5">
      <c r="A54" s="7">
        <v>49</v>
      </c>
      <c r="B54" s="7">
        <v>299</v>
      </c>
      <c r="C54" s="7">
        <v>240</v>
      </c>
      <c r="T54" s="26"/>
      <c r="U54" s="26"/>
      <c r="V54" s="26"/>
      <c r="W54" s="26"/>
    </row>
    <row r="55" spans="1:3" ht="13.5">
      <c r="A55" s="7">
        <v>50</v>
      </c>
      <c r="B55" s="7">
        <v>269</v>
      </c>
      <c r="C55" s="7">
        <v>254</v>
      </c>
    </row>
    <row r="56" spans="1:3" ht="13.5">
      <c r="A56" s="7">
        <v>51</v>
      </c>
      <c r="B56" s="7">
        <v>252</v>
      </c>
      <c r="C56" s="7">
        <v>245</v>
      </c>
    </row>
    <row r="57" spans="1:3" ht="13.5">
      <c r="A57" s="7">
        <v>52</v>
      </c>
      <c r="B57" s="7">
        <v>228</v>
      </c>
      <c r="C57" s="7">
        <v>233</v>
      </c>
    </row>
    <row r="58" spans="1:3" ht="13.5">
      <c r="A58" s="7">
        <v>53</v>
      </c>
      <c r="B58" s="7">
        <v>317</v>
      </c>
      <c r="C58" s="7">
        <v>290</v>
      </c>
    </row>
    <row r="59" spans="1:3" ht="13.5">
      <c r="A59" s="7">
        <v>54</v>
      </c>
      <c r="B59" s="7">
        <v>298</v>
      </c>
      <c r="C59" s="7">
        <v>326</v>
      </c>
    </row>
    <row r="60" spans="1:3" ht="13.5">
      <c r="A60" s="7">
        <v>55</v>
      </c>
      <c r="B60" s="7">
        <v>283</v>
      </c>
      <c r="C60" s="7">
        <v>292</v>
      </c>
    </row>
    <row r="61" spans="1:3" ht="13.5">
      <c r="A61" s="7">
        <v>56</v>
      </c>
      <c r="B61" s="7">
        <v>225</v>
      </c>
      <c r="C61" s="7">
        <v>188</v>
      </c>
    </row>
    <row r="62" spans="1:3" ht="13.5">
      <c r="A62" s="7">
        <v>57</v>
      </c>
      <c r="B62" s="7">
        <v>197</v>
      </c>
      <c r="C62" s="7">
        <v>166</v>
      </c>
    </row>
    <row r="63" spans="1:3" ht="13.5">
      <c r="A63" s="7">
        <v>58</v>
      </c>
      <c r="B63" s="7">
        <v>210</v>
      </c>
      <c r="C63" s="7">
        <v>207</v>
      </c>
    </row>
    <row r="64" spans="1:3" ht="13.5">
      <c r="A64" s="7">
        <v>59</v>
      </c>
      <c r="B64" s="7">
        <v>226</v>
      </c>
      <c r="C64" s="7">
        <v>202</v>
      </c>
    </row>
    <row r="65" spans="1:3" ht="13.5">
      <c r="A65" s="7">
        <v>60</v>
      </c>
      <c r="B65" s="7">
        <v>207</v>
      </c>
      <c r="C65" s="7">
        <v>200</v>
      </c>
    </row>
    <row r="66" spans="1:3" ht="13.5">
      <c r="A66" s="7">
        <v>61</v>
      </c>
      <c r="B66" s="7">
        <v>222</v>
      </c>
      <c r="C66" s="7">
        <v>165</v>
      </c>
    </row>
    <row r="67" spans="1:3" ht="13.5">
      <c r="A67" s="7">
        <v>62</v>
      </c>
      <c r="B67" s="7">
        <v>188</v>
      </c>
      <c r="C67" s="7">
        <v>181</v>
      </c>
    </row>
    <row r="68" spans="1:3" ht="13.5">
      <c r="A68" s="7">
        <v>63</v>
      </c>
      <c r="B68" s="7">
        <v>160</v>
      </c>
      <c r="C68" s="7">
        <v>151</v>
      </c>
    </row>
    <row r="69" spans="1:3" ht="13.5">
      <c r="A69" s="7">
        <v>64</v>
      </c>
      <c r="B69" s="7">
        <v>112</v>
      </c>
      <c r="C69" s="7">
        <v>136</v>
      </c>
    </row>
    <row r="70" spans="1:3" ht="13.5">
      <c r="A70" s="7">
        <v>65</v>
      </c>
      <c r="B70" s="7">
        <v>138</v>
      </c>
      <c r="C70" s="7">
        <v>128</v>
      </c>
    </row>
    <row r="71" spans="1:3" ht="13.5">
      <c r="A71" s="7">
        <v>66</v>
      </c>
      <c r="B71" s="7">
        <v>140</v>
      </c>
      <c r="C71" s="7">
        <v>130</v>
      </c>
    </row>
    <row r="72" spans="1:3" ht="13.5">
      <c r="A72" s="7">
        <v>67</v>
      </c>
      <c r="B72" s="7">
        <v>147</v>
      </c>
      <c r="C72" s="7">
        <v>143</v>
      </c>
    </row>
    <row r="73" spans="1:3" ht="13.5">
      <c r="A73" s="7">
        <v>68</v>
      </c>
      <c r="B73" s="7">
        <v>123</v>
      </c>
      <c r="C73" s="7">
        <v>115</v>
      </c>
    </row>
    <row r="74" spans="1:3" ht="13.5">
      <c r="A74" s="7">
        <v>69</v>
      </c>
      <c r="B74" s="7">
        <v>107</v>
      </c>
      <c r="C74" s="7">
        <v>122</v>
      </c>
    </row>
    <row r="75" spans="1:3" ht="13.5">
      <c r="A75" s="7">
        <v>70</v>
      </c>
      <c r="B75" s="7">
        <v>121</v>
      </c>
      <c r="C75" s="7">
        <v>138</v>
      </c>
    </row>
    <row r="76" spans="1:3" ht="13.5">
      <c r="A76" s="7">
        <v>71</v>
      </c>
      <c r="B76" s="7">
        <v>78</v>
      </c>
      <c r="C76" s="7">
        <v>133</v>
      </c>
    </row>
    <row r="77" spans="1:3" ht="13.5">
      <c r="A77" s="7">
        <v>72</v>
      </c>
      <c r="B77" s="7">
        <v>104</v>
      </c>
      <c r="C77" s="7">
        <v>114</v>
      </c>
    </row>
    <row r="78" spans="1:3" ht="13.5">
      <c r="A78" s="7">
        <v>73</v>
      </c>
      <c r="B78" s="7">
        <v>86</v>
      </c>
      <c r="C78" s="7">
        <v>134</v>
      </c>
    </row>
    <row r="79" spans="1:3" ht="13.5">
      <c r="A79" s="7">
        <v>74</v>
      </c>
      <c r="B79" s="7">
        <v>111</v>
      </c>
      <c r="C79" s="7">
        <v>112</v>
      </c>
    </row>
    <row r="80" spans="1:3" ht="13.5">
      <c r="A80" s="7">
        <v>75</v>
      </c>
      <c r="B80" s="7">
        <v>85</v>
      </c>
      <c r="C80" s="7">
        <v>108</v>
      </c>
    </row>
    <row r="81" spans="1:3" ht="13.5">
      <c r="A81" s="7">
        <v>76</v>
      </c>
      <c r="B81" s="7">
        <v>75</v>
      </c>
      <c r="C81" s="7">
        <v>126</v>
      </c>
    </row>
    <row r="82" spans="1:3" ht="13.5">
      <c r="A82" s="7">
        <v>77</v>
      </c>
      <c r="B82" s="7">
        <v>79</v>
      </c>
      <c r="C82" s="7">
        <v>103</v>
      </c>
    </row>
    <row r="83" spans="1:3" ht="13.5">
      <c r="A83" s="7">
        <v>78</v>
      </c>
      <c r="B83" s="7">
        <v>72</v>
      </c>
      <c r="C83" s="7">
        <v>88</v>
      </c>
    </row>
    <row r="84" spans="1:3" ht="13.5">
      <c r="A84" s="7">
        <v>79</v>
      </c>
      <c r="B84" s="7">
        <v>59</v>
      </c>
      <c r="C84" s="7">
        <v>97</v>
      </c>
    </row>
    <row r="85" spans="1:3" ht="13.5">
      <c r="A85" s="7">
        <v>80</v>
      </c>
      <c r="B85" s="7">
        <v>42</v>
      </c>
      <c r="C85" s="7">
        <v>88</v>
      </c>
    </row>
    <row r="86" spans="1:3" ht="13.5">
      <c r="A86" s="7">
        <v>81</v>
      </c>
      <c r="B86" s="7">
        <v>37</v>
      </c>
      <c r="C86" s="7">
        <v>72</v>
      </c>
    </row>
    <row r="87" spans="1:3" ht="13.5">
      <c r="A87" s="7">
        <v>82</v>
      </c>
      <c r="B87" s="7">
        <v>57</v>
      </c>
      <c r="C87" s="7">
        <v>78</v>
      </c>
    </row>
    <row r="88" spans="1:3" ht="13.5">
      <c r="A88" s="7">
        <v>83</v>
      </c>
      <c r="B88" s="7">
        <v>24</v>
      </c>
      <c r="C88" s="7">
        <v>59</v>
      </c>
    </row>
    <row r="89" spans="1:3" ht="13.5">
      <c r="A89" s="7">
        <v>84</v>
      </c>
      <c r="B89" s="7">
        <v>20</v>
      </c>
      <c r="C89" s="7">
        <v>58</v>
      </c>
    </row>
    <row r="90" spans="1:3" ht="13.5">
      <c r="A90" s="7">
        <v>85</v>
      </c>
      <c r="B90" s="7">
        <v>25</v>
      </c>
      <c r="C90" s="7">
        <v>36</v>
      </c>
    </row>
    <row r="91" spans="1:3" ht="13.5">
      <c r="A91" s="7">
        <v>86</v>
      </c>
      <c r="B91" s="7">
        <v>19</v>
      </c>
      <c r="C91" s="7">
        <v>49</v>
      </c>
    </row>
    <row r="92" spans="1:3" ht="13.5">
      <c r="A92" s="7">
        <v>87</v>
      </c>
      <c r="B92" s="7">
        <v>16</v>
      </c>
      <c r="C92" s="7">
        <v>46</v>
      </c>
    </row>
    <row r="93" spans="1:3" ht="13.5">
      <c r="A93" s="7">
        <v>88</v>
      </c>
      <c r="B93" s="7">
        <v>8</v>
      </c>
      <c r="C93" s="7">
        <v>27</v>
      </c>
    </row>
    <row r="94" spans="1:3" ht="13.5">
      <c r="A94" s="7">
        <v>89</v>
      </c>
      <c r="B94" s="7">
        <v>7</v>
      </c>
      <c r="C94" s="7">
        <v>25</v>
      </c>
    </row>
    <row r="95" spans="1:3" ht="13.5">
      <c r="A95" s="7">
        <v>90</v>
      </c>
      <c r="B95" s="7">
        <v>7</v>
      </c>
      <c r="C95" s="7">
        <v>17</v>
      </c>
    </row>
    <row r="96" spans="1:3" ht="13.5">
      <c r="A96" s="7">
        <v>91</v>
      </c>
      <c r="B96" s="7">
        <v>15</v>
      </c>
      <c r="C96" s="7">
        <v>31</v>
      </c>
    </row>
    <row r="97" spans="1:3" ht="13.5">
      <c r="A97" s="7">
        <v>92</v>
      </c>
      <c r="B97" s="7">
        <v>3</v>
      </c>
      <c r="C97" s="7">
        <v>15</v>
      </c>
    </row>
    <row r="98" spans="1:3" ht="13.5">
      <c r="A98" s="7">
        <v>93</v>
      </c>
      <c r="B98" s="7">
        <v>8</v>
      </c>
      <c r="C98" s="7">
        <v>14</v>
      </c>
    </row>
    <row r="99" spans="1:3" ht="13.5">
      <c r="A99" s="7">
        <v>94</v>
      </c>
      <c r="B99" s="7">
        <v>4</v>
      </c>
      <c r="C99" s="7">
        <v>14</v>
      </c>
    </row>
    <row r="100" spans="1:3" ht="13.5">
      <c r="A100" s="7">
        <v>95</v>
      </c>
      <c r="B100" s="7">
        <v>1</v>
      </c>
      <c r="C100" s="7">
        <v>6</v>
      </c>
    </row>
    <row r="101" spans="1:3" ht="13.5">
      <c r="A101" s="7">
        <v>96</v>
      </c>
      <c r="B101" s="7">
        <v>3</v>
      </c>
      <c r="C101" s="7">
        <v>4</v>
      </c>
    </row>
    <row r="102" spans="1:3" ht="13.5">
      <c r="A102" s="7">
        <v>97</v>
      </c>
      <c r="B102" s="7">
        <v>1</v>
      </c>
      <c r="C102" s="7">
        <v>4</v>
      </c>
    </row>
    <row r="103" spans="1:3" ht="13.5">
      <c r="A103" s="7">
        <v>98</v>
      </c>
      <c r="B103" s="7">
        <v>0</v>
      </c>
      <c r="C103" s="7">
        <v>5</v>
      </c>
    </row>
    <row r="104" spans="1:3" ht="13.5">
      <c r="A104" s="7">
        <v>99</v>
      </c>
      <c r="B104" s="7">
        <v>1</v>
      </c>
      <c r="C104" s="7">
        <v>2</v>
      </c>
    </row>
    <row r="105" spans="1:3" ht="13.5">
      <c r="A105" s="7">
        <v>101</v>
      </c>
      <c r="B105" s="7">
        <v>1</v>
      </c>
      <c r="C105" s="7">
        <v>2</v>
      </c>
    </row>
    <row r="106" spans="1:3" ht="13.5">
      <c r="A106" s="7">
        <v>102</v>
      </c>
      <c r="B106" s="7">
        <v>0</v>
      </c>
      <c r="C106" s="7">
        <v>1</v>
      </c>
    </row>
    <row r="107" spans="1:3" ht="13.5">
      <c r="A107" s="7">
        <v>104</v>
      </c>
      <c r="B107" s="7">
        <v>0</v>
      </c>
      <c r="C107" s="7">
        <v>1</v>
      </c>
    </row>
    <row r="108" spans="1:3" ht="13.5">
      <c r="A108" s="7">
        <v>106</v>
      </c>
      <c r="B108" s="7">
        <v>0</v>
      </c>
      <c r="C108" s="7">
        <v>1</v>
      </c>
    </row>
  </sheetData>
  <sheetProtection/>
  <printOptions/>
  <pageMargins left="0.97" right="0.787" top="0.45" bottom="0.32" header="0.34" footer="0.23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9"/>
  <sheetViews>
    <sheetView zoomScalePageLayoutView="0" workbookViewId="0" topLeftCell="D1">
      <selection activeCell="E1" sqref="E1"/>
    </sheetView>
  </sheetViews>
  <sheetFormatPr defaultColWidth="11.375" defaultRowHeight="13.5"/>
  <cols>
    <col min="1" max="1" width="5.25390625" style="0" bestFit="1" customWidth="1"/>
    <col min="2" max="3" width="6.375" style="0" customWidth="1"/>
    <col min="4" max="4" width="3.62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1:22" ht="13.5">
      <c r="A1" t="s">
        <v>20</v>
      </c>
      <c r="U1" s="1"/>
      <c r="V1" s="1"/>
    </row>
    <row r="2" spans="5:19" ht="13.5">
      <c r="E2" t="s">
        <v>62</v>
      </c>
      <c r="S2" t="s">
        <v>33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1:24" ht="13.5">
      <c r="A4" s="3" t="s">
        <v>22</v>
      </c>
      <c r="B4" s="3" t="s">
        <v>23</v>
      </c>
      <c r="C4" s="3" t="s">
        <v>24</v>
      </c>
      <c r="E4" s="3" t="s">
        <v>13</v>
      </c>
      <c r="F4" s="3" t="s">
        <v>14</v>
      </c>
      <c r="G4" s="3" t="s">
        <v>15</v>
      </c>
      <c r="H4" s="3" t="s">
        <v>16</v>
      </c>
      <c r="I4" s="4"/>
      <c r="J4" s="3" t="s">
        <v>13</v>
      </c>
      <c r="K4" s="3" t="s">
        <v>14</v>
      </c>
      <c r="L4" s="3" t="s">
        <v>15</v>
      </c>
      <c r="M4" s="3" t="s">
        <v>16</v>
      </c>
      <c r="N4" s="4"/>
      <c r="O4" s="3" t="s">
        <v>13</v>
      </c>
      <c r="P4" s="3" t="s">
        <v>14</v>
      </c>
      <c r="Q4" s="3" t="s">
        <v>15</v>
      </c>
      <c r="R4" s="3" t="s">
        <v>16</v>
      </c>
      <c r="S4" s="4"/>
      <c r="T4" s="3" t="s">
        <v>13</v>
      </c>
      <c r="U4" s="3" t="s">
        <v>14</v>
      </c>
      <c r="V4" s="3" t="s">
        <v>15</v>
      </c>
      <c r="W4" s="3" t="s">
        <v>16</v>
      </c>
      <c r="X4" s="25"/>
    </row>
    <row r="5" spans="1:24" ht="13.5">
      <c r="A5" s="7">
        <v>0</v>
      </c>
      <c r="B5" s="7">
        <v>84</v>
      </c>
      <c r="C5" s="7">
        <v>78</v>
      </c>
      <c r="E5" s="5">
        <v>0</v>
      </c>
      <c r="F5" s="5">
        <v>84</v>
      </c>
      <c r="G5" s="5">
        <v>78</v>
      </c>
      <c r="H5" s="5">
        <f>F5+G5</f>
        <v>162</v>
      </c>
      <c r="I5" s="4"/>
      <c r="J5" s="5">
        <v>5</v>
      </c>
      <c r="K5" s="5">
        <v>132</v>
      </c>
      <c r="L5" s="5">
        <v>150</v>
      </c>
      <c r="M5" s="5">
        <f>K5+L5</f>
        <v>282</v>
      </c>
      <c r="N5" s="4"/>
      <c r="O5" s="5">
        <v>10</v>
      </c>
      <c r="P5" s="5">
        <v>193</v>
      </c>
      <c r="Q5" s="5">
        <v>191</v>
      </c>
      <c r="R5" s="5">
        <f>P5+Q5</f>
        <v>384</v>
      </c>
      <c r="S5" s="4"/>
      <c r="T5" s="5">
        <v>15</v>
      </c>
      <c r="U5" s="5">
        <v>219</v>
      </c>
      <c r="V5" s="5">
        <v>239</v>
      </c>
      <c r="W5" s="5">
        <f>U5+V5</f>
        <v>458</v>
      </c>
      <c r="X5" s="25"/>
    </row>
    <row r="6" spans="1:24" ht="13.5">
      <c r="A6" s="7">
        <v>1</v>
      </c>
      <c r="B6" s="7">
        <v>122</v>
      </c>
      <c r="C6" s="7">
        <v>91</v>
      </c>
      <c r="E6" s="5">
        <v>1</v>
      </c>
      <c r="F6" s="5">
        <v>122</v>
      </c>
      <c r="G6" s="5">
        <v>91</v>
      </c>
      <c r="H6" s="5">
        <f>F6+G6</f>
        <v>213</v>
      </c>
      <c r="I6" s="4"/>
      <c r="J6" s="5">
        <v>6</v>
      </c>
      <c r="K6" s="5">
        <v>175</v>
      </c>
      <c r="L6" s="5">
        <v>171</v>
      </c>
      <c r="M6" s="5">
        <f>K6+L6</f>
        <v>346</v>
      </c>
      <c r="N6" s="4"/>
      <c r="O6" s="5">
        <v>11</v>
      </c>
      <c r="P6" s="5">
        <v>201</v>
      </c>
      <c r="Q6" s="5">
        <v>191</v>
      </c>
      <c r="R6" s="5">
        <f>P6+Q6</f>
        <v>392</v>
      </c>
      <c r="S6" s="4"/>
      <c r="T6" s="5">
        <v>16</v>
      </c>
      <c r="U6" s="5">
        <v>251</v>
      </c>
      <c r="V6" s="5">
        <v>251</v>
      </c>
      <c r="W6" s="5">
        <f>U6+V6</f>
        <v>502</v>
      </c>
      <c r="X6" s="25"/>
    </row>
    <row r="7" spans="1:24" ht="13.5">
      <c r="A7" s="7">
        <v>2</v>
      </c>
      <c r="B7" s="7">
        <v>142</v>
      </c>
      <c r="C7" s="7">
        <v>117</v>
      </c>
      <c r="E7" s="5">
        <v>2</v>
      </c>
      <c r="F7" s="5">
        <v>142</v>
      </c>
      <c r="G7" s="5">
        <v>117</v>
      </c>
      <c r="H7" s="5">
        <f>F7+G7</f>
        <v>259</v>
      </c>
      <c r="I7" s="4"/>
      <c r="J7" s="5">
        <v>7</v>
      </c>
      <c r="K7" s="5">
        <v>162</v>
      </c>
      <c r="L7" s="5">
        <v>173</v>
      </c>
      <c r="M7" s="5">
        <f>K7+L7</f>
        <v>335</v>
      </c>
      <c r="N7" s="4"/>
      <c r="O7" s="5">
        <v>12</v>
      </c>
      <c r="P7" s="5">
        <v>207</v>
      </c>
      <c r="Q7" s="5">
        <v>190</v>
      </c>
      <c r="R7" s="5">
        <f>P7+Q7</f>
        <v>397</v>
      </c>
      <c r="S7" s="4"/>
      <c r="T7" s="5">
        <v>17</v>
      </c>
      <c r="U7" s="5">
        <v>231</v>
      </c>
      <c r="V7" s="5">
        <v>201</v>
      </c>
      <c r="W7" s="5">
        <f>U7+V7</f>
        <v>432</v>
      </c>
      <c r="X7" s="25"/>
    </row>
    <row r="8" spans="1:24" ht="13.5">
      <c r="A8" s="7">
        <v>3</v>
      </c>
      <c r="B8" s="7">
        <v>129</v>
      </c>
      <c r="C8" s="7">
        <v>123</v>
      </c>
      <c r="E8" s="5">
        <v>3</v>
      </c>
      <c r="F8" s="5">
        <v>129</v>
      </c>
      <c r="G8" s="5">
        <v>123</v>
      </c>
      <c r="H8" s="5">
        <f>F8+G8</f>
        <v>252</v>
      </c>
      <c r="I8" s="4"/>
      <c r="J8" s="5">
        <v>8</v>
      </c>
      <c r="K8" s="5">
        <v>157</v>
      </c>
      <c r="L8" s="5">
        <v>187</v>
      </c>
      <c r="M8" s="5">
        <f>K8+L8</f>
        <v>344</v>
      </c>
      <c r="N8" s="4"/>
      <c r="O8" s="5">
        <v>13</v>
      </c>
      <c r="P8" s="5">
        <v>201</v>
      </c>
      <c r="Q8" s="5">
        <v>209</v>
      </c>
      <c r="R8" s="5">
        <f>P8+Q8</f>
        <v>410</v>
      </c>
      <c r="S8" s="4"/>
      <c r="T8" s="5">
        <v>18</v>
      </c>
      <c r="U8" s="5">
        <v>214</v>
      </c>
      <c r="V8" s="5">
        <v>236</v>
      </c>
      <c r="W8" s="5">
        <f>U8+V8</f>
        <v>450</v>
      </c>
      <c r="X8" s="25"/>
    </row>
    <row r="9" spans="1:24" ht="13.5">
      <c r="A9" s="7">
        <v>4</v>
      </c>
      <c r="B9" s="7">
        <v>123</v>
      </c>
      <c r="C9" s="7">
        <v>136</v>
      </c>
      <c r="E9" s="5">
        <v>4</v>
      </c>
      <c r="F9" s="5">
        <v>123</v>
      </c>
      <c r="G9" s="5">
        <v>136</v>
      </c>
      <c r="H9" s="5">
        <f>F9+G9</f>
        <v>259</v>
      </c>
      <c r="I9" s="4"/>
      <c r="J9" s="5">
        <v>9</v>
      </c>
      <c r="K9" s="5">
        <v>192</v>
      </c>
      <c r="L9" s="5">
        <v>159</v>
      </c>
      <c r="M9" s="5">
        <f>K9+L9</f>
        <v>351</v>
      </c>
      <c r="N9" s="4"/>
      <c r="O9" s="5">
        <v>14</v>
      </c>
      <c r="P9" s="5">
        <v>222</v>
      </c>
      <c r="Q9" s="5">
        <v>212</v>
      </c>
      <c r="R9" s="5">
        <f>P9+Q9</f>
        <v>434</v>
      </c>
      <c r="S9" s="4"/>
      <c r="T9" s="5">
        <v>19</v>
      </c>
      <c r="U9" s="5">
        <v>243</v>
      </c>
      <c r="V9" s="5">
        <v>216</v>
      </c>
      <c r="W9" s="5">
        <f>U9+V9</f>
        <v>459</v>
      </c>
      <c r="X9" s="25"/>
    </row>
    <row r="10" spans="1:24" ht="13.5">
      <c r="A10" s="7">
        <v>5</v>
      </c>
      <c r="B10" s="7">
        <v>132</v>
      </c>
      <c r="C10" s="7">
        <v>150</v>
      </c>
      <c r="E10" s="3" t="s">
        <v>42</v>
      </c>
      <c r="F10" s="5">
        <f>SUM(F5:F9)</f>
        <v>600</v>
      </c>
      <c r="G10" s="5">
        <f>SUM(G5:G9)</f>
        <v>545</v>
      </c>
      <c r="H10" s="5">
        <f>SUM(H5:H9)</f>
        <v>1145</v>
      </c>
      <c r="I10" s="4"/>
      <c r="J10" s="3" t="s">
        <v>43</v>
      </c>
      <c r="K10" s="5">
        <f>SUM(K5:K9)</f>
        <v>818</v>
      </c>
      <c r="L10" s="5">
        <f>SUM(L5:L9)</f>
        <v>840</v>
      </c>
      <c r="M10" s="5">
        <f>SUM(M5:M9)</f>
        <v>1658</v>
      </c>
      <c r="N10" s="4"/>
      <c r="O10" s="3" t="s">
        <v>37</v>
      </c>
      <c r="P10" s="5">
        <f>SUM(P5:P9)</f>
        <v>1024</v>
      </c>
      <c r="Q10" s="5">
        <f>SUM(Q5:Q9)</f>
        <v>993</v>
      </c>
      <c r="R10" s="5">
        <f>SUM(R5:R9)</f>
        <v>2017</v>
      </c>
      <c r="S10" s="4"/>
      <c r="T10" s="3" t="s">
        <v>44</v>
      </c>
      <c r="U10" s="5">
        <f>SUM(U5:U9)</f>
        <v>1158</v>
      </c>
      <c r="V10" s="5">
        <f>SUM(V5:V9)</f>
        <v>1143</v>
      </c>
      <c r="W10" s="5">
        <f>SUM(W5:W9)</f>
        <v>2301</v>
      </c>
      <c r="X10" s="25"/>
    </row>
    <row r="11" spans="1:23" ht="13.5">
      <c r="A11" s="7">
        <v>6</v>
      </c>
      <c r="B11" s="7">
        <v>175</v>
      </c>
      <c r="C11" s="7">
        <v>171</v>
      </c>
      <c r="E11" s="6"/>
      <c r="F11" s="6"/>
      <c r="G11" s="6"/>
      <c r="H11" s="6"/>
      <c r="J11" s="6"/>
      <c r="K11" s="6"/>
      <c r="L11" s="6"/>
      <c r="M11" s="6"/>
      <c r="O11" s="6"/>
      <c r="P11" s="6"/>
      <c r="Q11" s="6"/>
      <c r="R11" s="6"/>
      <c r="T11" s="6"/>
      <c r="U11" s="6"/>
      <c r="V11" s="6"/>
      <c r="W11" s="6"/>
    </row>
    <row r="12" spans="1:24" ht="13.5">
      <c r="A12" s="7">
        <v>7</v>
      </c>
      <c r="B12" s="7">
        <v>162</v>
      </c>
      <c r="C12" s="7">
        <v>173</v>
      </c>
      <c r="E12" s="3" t="s">
        <v>45</v>
      </c>
      <c r="F12" s="3" t="s">
        <v>46</v>
      </c>
      <c r="G12" s="3" t="s">
        <v>47</v>
      </c>
      <c r="H12" s="3" t="s">
        <v>48</v>
      </c>
      <c r="I12" s="4"/>
      <c r="J12" s="3" t="s">
        <v>45</v>
      </c>
      <c r="K12" s="3" t="s">
        <v>46</v>
      </c>
      <c r="L12" s="3" t="s">
        <v>47</v>
      </c>
      <c r="M12" s="3" t="s">
        <v>48</v>
      </c>
      <c r="N12" s="4"/>
      <c r="O12" s="3" t="s">
        <v>45</v>
      </c>
      <c r="P12" s="3" t="s">
        <v>46</v>
      </c>
      <c r="Q12" s="3" t="s">
        <v>47</v>
      </c>
      <c r="R12" s="3" t="s">
        <v>48</v>
      </c>
      <c r="S12" s="4"/>
      <c r="T12" s="3" t="s">
        <v>45</v>
      </c>
      <c r="U12" s="3" t="s">
        <v>46</v>
      </c>
      <c r="V12" s="3" t="s">
        <v>47</v>
      </c>
      <c r="W12" s="3" t="s">
        <v>48</v>
      </c>
      <c r="X12" s="25"/>
    </row>
    <row r="13" spans="1:24" ht="13.5">
      <c r="A13" s="7">
        <v>8</v>
      </c>
      <c r="B13" s="7">
        <v>157</v>
      </c>
      <c r="C13" s="7">
        <v>187</v>
      </c>
      <c r="E13" s="5">
        <v>20</v>
      </c>
      <c r="F13" s="5">
        <v>209</v>
      </c>
      <c r="G13" s="5">
        <v>185</v>
      </c>
      <c r="H13" s="5">
        <f>F13+G13</f>
        <v>394</v>
      </c>
      <c r="I13" s="4"/>
      <c r="J13" s="5">
        <v>25</v>
      </c>
      <c r="K13" s="5">
        <v>145</v>
      </c>
      <c r="L13" s="5">
        <v>197</v>
      </c>
      <c r="M13" s="5">
        <f>K13+L13</f>
        <v>342</v>
      </c>
      <c r="N13" s="4"/>
      <c r="O13" s="5">
        <v>30</v>
      </c>
      <c r="P13" s="5">
        <v>148</v>
      </c>
      <c r="Q13" s="5">
        <v>154</v>
      </c>
      <c r="R13" s="5">
        <f>P13+Q13</f>
        <v>302</v>
      </c>
      <c r="S13" s="4"/>
      <c r="T13" s="5">
        <v>35</v>
      </c>
      <c r="U13" s="5">
        <v>192</v>
      </c>
      <c r="V13" s="5">
        <v>211</v>
      </c>
      <c r="W13" s="5">
        <f>U13+V13</f>
        <v>403</v>
      </c>
      <c r="X13" s="25"/>
    </row>
    <row r="14" spans="1:24" ht="13.5">
      <c r="A14" s="7">
        <v>9</v>
      </c>
      <c r="B14" s="7">
        <v>192</v>
      </c>
      <c r="C14" s="7">
        <v>159</v>
      </c>
      <c r="E14" s="5">
        <v>21</v>
      </c>
      <c r="F14" s="5">
        <v>196</v>
      </c>
      <c r="G14" s="5">
        <v>191</v>
      </c>
      <c r="H14" s="5">
        <f>F14+G14</f>
        <v>387</v>
      </c>
      <c r="I14" s="4"/>
      <c r="J14" s="5">
        <v>26</v>
      </c>
      <c r="K14" s="5">
        <v>146</v>
      </c>
      <c r="L14" s="5">
        <v>173</v>
      </c>
      <c r="M14" s="5">
        <f>K14+L14</f>
        <v>319</v>
      </c>
      <c r="N14" s="4"/>
      <c r="O14" s="5">
        <v>31</v>
      </c>
      <c r="P14" s="5">
        <v>133</v>
      </c>
      <c r="Q14" s="5">
        <v>177</v>
      </c>
      <c r="R14" s="5">
        <f>P14+Q14</f>
        <v>310</v>
      </c>
      <c r="S14" s="4"/>
      <c r="T14" s="5">
        <v>36</v>
      </c>
      <c r="U14" s="5">
        <v>117</v>
      </c>
      <c r="V14" s="5">
        <v>154</v>
      </c>
      <c r="W14" s="5">
        <f>U14+V14</f>
        <v>271</v>
      </c>
      <c r="X14" s="25"/>
    </row>
    <row r="15" spans="1:24" ht="13.5">
      <c r="A15" s="7">
        <v>10</v>
      </c>
      <c r="B15" s="7">
        <v>193</v>
      </c>
      <c r="C15" s="7">
        <v>191</v>
      </c>
      <c r="E15" s="5">
        <v>22</v>
      </c>
      <c r="F15" s="5">
        <v>172</v>
      </c>
      <c r="G15" s="5">
        <v>207</v>
      </c>
      <c r="H15" s="5">
        <f>F15+G15</f>
        <v>379</v>
      </c>
      <c r="I15" s="4"/>
      <c r="J15" s="5">
        <v>27</v>
      </c>
      <c r="K15" s="5">
        <v>154</v>
      </c>
      <c r="L15" s="5">
        <v>174</v>
      </c>
      <c r="M15" s="5">
        <f>K15+L15</f>
        <v>328</v>
      </c>
      <c r="N15" s="4"/>
      <c r="O15" s="5">
        <v>32</v>
      </c>
      <c r="P15" s="5">
        <v>145</v>
      </c>
      <c r="Q15" s="5">
        <v>182</v>
      </c>
      <c r="R15" s="5">
        <f>P15+Q15</f>
        <v>327</v>
      </c>
      <c r="S15" s="4"/>
      <c r="T15" s="5">
        <v>37</v>
      </c>
      <c r="U15" s="5">
        <v>196</v>
      </c>
      <c r="V15" s="5">
        <v>235</v>
      </c>
      <c r="W15" s="5">
        <f>U15+V15</f>
        <v>431</v>
      </c>
      <c r="X15" s="25"/>
    </row>
    <row r="16" spans="1:24" ht="13.5">
      <c r="A16" s="7">
        <v>11</v>
      </c>
      <c r="B16" s="7">
        <v>201</v>
      </c>
      <c r="C16" s="7">
        <v>191</v>
      </c>
      <c r="E16" s="5">
        <v>23</v>
      </c>
      <c r="F16" s="5">
        <v>156</v>
      </c>
      <c r="G16" s="5">
        <v>180</v>
      </c>
      <c r="H16" s="5">
        <f>F16+G16</f>
        <v>336</v>
      </c>
      <c r="I16" s="4"/>
      <c r="J16" s="5">
        <v>28</v>
      </c>
      <c r="K16" s="5">
        <v>127</v>
      </c>
      <c r="L16" s="5">
        <v>150</v>
      </c>
      <c r="M16" s="5">
        <f>K16+L16</f>
        <v>277</v>
      </c>
      <c r="N16" s="4"/>
      <c r="O16" s="5">
        <v>33</v>
      </c>
      <c r="P16" s="5">
        <v>167</v>
      </c>
      <c r="Q16" s="5">
        <v>195</v>
      </c>
      <c r="R16" s="5">
        <f>P16+Q16</f>
        <v>362</v>
      </c>
      <c r="S16" s="4"/>
      <c r="T16" s="5">
        <v>38</v>
      </c>
      <c r="U16" s="5">
        <v>181</v>
      </c>
      <c r="V16" s="5">
        <v>217</v>
      </c>
      <c r="W16" s="5">
        <f>U16+V16</f>
        <v>398</v>
      </c>
      <c r="X16" s="25"/>
    </row>
    <row r="17" spans="1:24" ht="13.5">
      <c r="A17" s="7">
        <v>12</v>
      </c>
      <c r="B17" s="7">
        <v>207</v>
      </c>
      <c r="C17" s="7">
        <v>190</v>
      </c>
      <c r="E17" s="5">
        <v>24</v>
      </c>
      <c r="F17" s="5">
        <v>170</v>
      </c>
      <c r="G17" s="5">
        <v>197</v>
      </c>
      <c r="H17" s="5">
        <f>F17+G17</f>
        <v>367</v>
      </c>
      <c r="I17" s="4"/>
      <c r="J17" s="5">
        <v>29</v>
      </c>
      <c r="K17" s="5">
        <v>161</v>
      </c>
      <c r="L17" s="5">
        <v>191</v>
      </c>
      <c r="M17" s="5">
        <f>K17+L17</f>
        <v>352</v>
      </c>
      <c r="N17" s="4"/>
      <c r="O17" s="5">
        <v>34</v>
      </c>
      <c r="P17" s="5">
        <v>181</v>
      </c>
      <c r="Q17" s="5">
        <v>214</v>
      </c>
      <c r="R17" s="5">
        <f>P17+Q17</f>
        <v>395</v>
      </c>
      <c r="S17" s="4"/>
      <c r="T17" s="5">
        <v>39</v>
      </c>
      <c r="U17" s="5">
        <v>187</v>
      </c>
      <c r="V17" s="5">
        <v>238</v>
      </c>
      <c r="W17" s="5">
        <f>U17+V17</f>
        <v>425</v>
      </c>
      <c r="X17" s="25"/>
    </row>
    <row r="18" spans="1:24" ht="13.5">
      <c r="A18" s="7">
        <v>13</v>
      </c>
      <c r="B18" s="7">
        <v>201</v>
      </c>
      <c r="C18" s="7">
        <v>209</v>
      </c>
      <c r="E18" s="3" t="s">
        <v>39</v>
      </c>
      <c r="F18" s="5">
        <f>SUM(F13:F17)</f>
        <v>903</v>
      </c>
      <c r="G18" s="5">
        <f>SUM(G13:G17)</f>
        <v>960</v>
      </c>
      <c r="H18" s="5">
        <f>SUM(H13:H17)</f>
        <v>1863</v>
      </c>
      <c r="I18" s="4"/>
      <c r="J18" s="3" t="s">
        <v>49</v>
      </c>
      <c r="K18" s="5">
        <f>SUM(K13:K17)</f>
        <v>733</v>
      </c>
      <c r="L18" s="5">
        <f>SUM(L13:L17)</f>
        <v>885</v>
      </c>
      <c r="M18" s="5">
        <f>SUM(M13:M17)</f>
        <v>1618</v>
      </c>
      <c r="N18" s="4"/>
      <c r="O18" s="3" t="s">
        <v>49</v>
      </c>
      <c r="P18" s="5">
        <f>SUM(P13:P17)</f>
        <v>774</v>
      </c>
      <c r="Q18" s="5">
        <f>SUM(Q13:Q17)</f>
        <v>922</v>
      </c>
      <c r="R18" s="5">
        <f>SUM(R13:R17)</f>
        <v>1696</v>
      </c>
      <c r="S18" s="4"/>
      <c r="T18" s="3" t="s">
        <v>49</v>
      </c>
      <c r="U18" s="5">
        <f>SUM(U13:U17)</f>
        <v>873</v>
      </c>
      <c r="V18" s="5">
        <f>SUM(V13:V17)</f>
        <v>1055</v>
      </c>
      <c r="W18" s="5">
        <f>SUM(W13:W17)</f>
        <v>1928</v>
      </c>
      <c r="X18" s="25"/>
    </row>
    <row r="19" spans="1:23" ht="13.5">
      <c r="A19" s="7">
        <v>14</v>
      </c>
      <c r="B19" s="7">
        <v>222</v>
      </c>
      <c r="C19" s="7">
        <v>212</v>
      </c>
      <c r="E19" s="6"/>
      <c r="F19" s="6"/>
      <c r="G19" s="6"/>
      <c r="H19" s="6"/>
      <c r="J19" s="6"/>
      <c r="K19" s="6"/>
      <c r="L19" s="6"/>
      <c r="M19" s="6"/>
      <c r="O19" s="6"/>
      <c r="P19" s="6"/>
      <c r="Q19" s="6"/>
      <c r="R19" s="6"/>
      <c r="T19" s="6"/>
      <c r="U19" s="6"/>
      <c r="V19" s="6"/>
      <c r="W19" s="6"/>
    </row>
    <row r="20" spans="1:24" ht="13.5">
      <c r="A20" s="7">
        <v>15</v>
      </c>
      <c r="B20" s="7">
        <v>219</v>
      </c>
      <c r="C20" s="7">
        <v>239</v>
      </c>
      <c r="E20" s="3" t="s">
        <v>50</v>
      </c>
      <c r="F20" s="3" t="s">
        <v>51</v>
      </c>
      <c r="G20" s="3" t="s">
        <v>52</v>
      </c>
      <c r="H20" s="3" t="s">
        <v>49</v>
      </c>
      <c r="I20" s="4"/>
      <c r="J20" s="3" t="s">
        <v>50</v>
      </c>
      <c r="K20" s="3" t="s">
        <v>51</v>
      </c>
      <c r="L20" s="3" t="s">
        <v>52</v>
      </c>
      <c r="M20" s="3" t="s">
        <v>49</v>
      </c>
      <c r="N20" s="4"/>
      <c r="O20" s="3" t="s">
        <v>50</v>
      </c>
      <c r="P20" s="3" t="s">
        <v>51</v>
      </c>
      <c r="Q20" s="3" t="s">
        <v>52</v>
      </c>
      <c r="R20" s="3" t="s">
        <v>49</v>
      </c>
      <c r="S20" s="4"/>
      <c r="T20" s="3" t="s">
        <v>50</v>
      </c>
      <c r="U20" s="3" t="s">
        <v>51</v>
      </c>
      <c r="V20" s="3" t="s">
        <v>52</v>
      </c>
      <c r="W20" s="3" t="s">
        <v>49</v>
      </c>
      <c r="X20" s="25"/>
    </row>
    <row r="21" spans="1:24" ht="13.5">
      <c r="A21" s="7">
        <v>16</v>
      </c>
      <c r="B21" s="7">
        <v>251</v>
      </c>
      <c r="C21" s="7">
        <v>251</v>
      </c>
      <c r="E21" s="5">
        <v>40</v>
      </c>
      <c r="F21" s="5">
        <v>188</v>
      </c>
      <c r="G21" s="5">
        <v>203</v>
      </c>
      <c r="H21" s="5">
        <f>F21+G21</f>
        <v>391</v>
      </c>
      <c r="I21" s="4"/>
      <c r="J21" s="5">
        <v>45</v>
      </c>
      <c r="K21" s="5">
        <v>199</v>
      </c>
      <c r="L21" s="5">
        <v>244</v>
      </c>
      <c r="M21" s="5">
        <f>K21+L21</f>
        <v>443</v>
      </c>
      <c r="N21" s="4"/>
      <c r="O21" s="5">
        <v>50</v>
      </c>
      <c r="P21" s="5">
        <v>272</v>
      </c>
      <c r="Q21" s="5">
        <v>248</v>
      </c>
      <c r="R21" s="5">
        <f>P21+Q21</f>
        <v>520</v>
      </c>
      <c r="S21" s="4"/>
      <c r="T21" s="5">
        <v>55</v>
      </c>
      <c r="U21" s="5">
        <v>294</v>
      </c>
      <c r="V21" s="5">
        <v>278</v>
      </c>
      <c r="W21" s="5">
        <f>U21+V21</f>
        <v>572</v>
      </c>
      <c r="X21" s="25"/>
    </row>
    <row r="22" spans="1:24" ht="13.5">
      <c r="A22" s="7">
        <v>17</v>
      </c>
      <c r="B22" s="7">
        <v>231</v>
      </c>
      <c r="C22" s="7">
        <v>201</v>
      </c>
      <c r="E22" s="5">
        <v>41</v>
      </c>
      <c r="F22" s="5">
        <v>184</v>
      </c>
      <c r="G22" s="5">
        <v>211</v>
      </c>
      <c r="H22" s="5">
        <f>F22+G22</f>
        <v>395</v>
      </c>
      <c r="I22" s="4"/>
      <c r="J22" s="5">
        <v>46</v>
      </c>
      <c r="K22" s="5">
        <v>231</v>
      </c>
      <c r="L22" s="5">
        <v>254</v>
      </c>
      <c r="M22" s="5">
        <f>K22+L22</f>
        <v>485</v>
      </c>
      <c r="N22" s="4"/>
      <c r="O22" s="5">
        <v>51</v>
      </c>
      <c r="P22" s="5">
        <v>254</v>
      </c>
      <c r="Q22" s="5">
        <v>241</v>
      </c>
      <c r="R22" s="5">
        <f>P22+Q22</f>
        <v>495</v>
      </c>
      <c r="S22" s="4"/>
      <c r="T22" s="5">
        <v>56</v>
      </c>
      <c r="U22" s="5">
        <v>205</v>
      </c>
      <c r="V22" s="5">
        <v>183</v>
      </c>
      <c r="W22" s="5">
        <f>U22+V22</f>
        <v>388</v>
      </c>
      <c r="X22" s="25"/>
    </row>
    <row r="23" spans="1:24" ht="13.5">
      <c r="A23" s="7">
        <v>18</v>
      </c>
      <c r="B23" s="7">
        <v>214</v>
      </c>
      <c r="C23" s="7">
        <v>236</v>
      </c>
      <c r="E23" s="5">
        <v>42</v>
      </c>
      <c r="F23" s="5">
        <v>194</v>
      </c>
      <c r="G23" s="5">
        <v>226</v>
      </c>
      <c r="H23" s="5">
        <f>F23+G23</f>
        <v>420</v>
      </c>
      <c r="I23" s="4"/>
      <c r="J23" s="5">
        <v>47</v>
      </c>
      <c r="K23" s="5">
        <v>228</v>
      </c>
      <c r="L23" s="5">
        <v>240</v>
      </c>
      <c r="M23" s="5">
        <f>K23+L23</f>
        <v>468</v>
      </c>
      <c r="N23" s="4"/>
      <c r="O23" s="5">
        <v>52</v>
      </c>
      <c r="P23" s="5">
        <v>227</v>
      </c>
      <c r="Q23" s="5">
        <v>237</v>
      </c>
      <c r="R23" s="5">
        <f>P23+Q23</f>
        <v>464</v>
      </c>
      <c r="S23" s="4"/>
      <c r="T23" s="5">
        <v>57</v>
      </c>
      <c r="U23" s="5">
        <v>208</v>
      </c>
      <c r="V23" s="5">
        <v>158</v>
      </c>
      <c r="W23" s="5">
        <f>U23+V23</f>
        <v>366</v>
      </c>
      <c r="X23" s="25"/>
    </row>
    <row r="24" spans="1:24" ht="13.5">
      <c r="A24" s="7">
        <v>19</v>
      </c>
      <c r="B24" s="7">
        <v>243</v>
      </c>
      <c r="C24" s="7">
        <v>216</v>
      </c>
      <c r="E24" s="5">
        <v>43</v>
      </c>
      <c r="F24" s="5">
        <v>232</v>
      </c>
      <c r="G24" s="5">
        <v>221</v>
      </c>
      <c r="H24" s="5">
        <f>F24+G24</f>
        <v>453</v>
      </c>
      <c r="I24" s="4"/>
      <c r="J24" s="5">
        <v>48</v>
      </c>
      <c r="K24" s="5">
        <v>260</v>
      </c>
      <c r="L24" s="5">
        <v>262</v>
      </c>
      <c r="M24" s="5">
        <f>K24+L24</f>
        <v>522</v>
      </c>
      <c r="N24" s="4"/>
      <c r="O24" s="5">
        <v>53</v>
      </c>
      <c r="P24" s="5">
        <v>324</v>
      </c>
      <c r="Q24" s="5">
        <v>299</v>
      </c>
      <c r="R24" s="5">
        <f>P24+Q24</f>
        <v>623</v>
      </c>
      <c r="S24" s="4"/>
      <c r="T24" s="5">
        <v>58</v>
      </c>
      <c r="U24" s="5">
        <v>216</v>
      </c>
      <c r="V24" s="5">
        <v>217</v>
      </c>
      <c r="W24" s="5">
        <f>U24+V24</f>
        <v>433</v>
      </c>
      <c r="X24" s="25"/>
    </row>
    <row r="25" spans="1:24" ht="13.5">
      <c r="A25" s="7">
        <v>20</v>
      </c>
      <c r="B25" s="7">
        <v>209</v>
      </c>
      <c r="C25" s="7">
        <v>185</v>
      </c>
      <c r="E25" s="5">
        <v>44</v>
      </c>
      <c r="F25" s="5">
        <v>204</v>
      </c>
      <c r="G25" s="5">
        <v>250</v>
      </c>
      <c r="H25" s="5">
        <f>F25+G25</f>
        <v>454</v>
      </c>
      <c r="I25" s="4"/>
      <c r="J25" s="5">
        <v>49</v>
      </c>
      <c r="K25" s="5">
        <v>293</v>
      </c>
      <c r="L25" s="5">
        <v>252</v>
      </c>
      <c r="M25" s="5">
        <f>K25+L25</f>
        <v>545</v>
      </c>
      <c r="N25" s="4"/>
      <c r="O25" s="5">
        <v>54</v>
      </c>
      <c r="P25" s="5">
        <v>289</v>
      </c>
      <c r="Q25" s="5">
        <v>335</v>
      </c>
      <c r="R25" s="5">
        <f>P25+Q25</f>
        <v>624</v>
      </c>
      <c r="S25" s="4"/>
      <c r="T25" s="5">
        <v>59</v>
      </c>
      <c r="U25" s="5">
        <v>218</v>
      </c>
      <c r="V25" s="5">
        <v>199</v>
      </c>
      <c r="W25" s="5">
        <f>U25+V25</f>
        <v>417</v>
      </c>
      <c r="X25" s="25"/>
    </row>
    <row r="26" spans="1:24" ht="13.5">
      <c r="A26" s="7">
        <v>21</v>
      </c>
      <c r="B26" s="7">
        <v>196</v>
      </c>
      <c r="C26" s="7">
        <v>191</v>
      </c>
      <c r="E26" s="3" t="s">
        <v>39</v>
      </c>
      <c r="F26" s="5">
        <f>SUM(F21:F25)</f>
        <v>1002</v>
      </c>
      <c r="G26" s="5">
        <f>SUM(G21:G25)</f>
        <v>1111</v>
      </c>
      <c r="H26" s="5">
        <f>SUM(H21:H25)</f>
        <v>2113</v>
      </c>
      <c r="I26" s="4"/>
      <c r="J26" s="3" t="s">
        <v>37</v>
      </c>
      <c r="K26" s="5">
        <f>SUM(K21:K25)</f>
        <v>1211</v>
      </c>
      <c r="L26" s="5">
        <f>SUM(L21:L25)</f>
        <v>1252</v>
      </c>
      <c r="M26" s="5">
        <f>SUM(M21:M25)</f>
        <v>2463</v>
      </c>
      <c r="N26" s="4"/>
      <c r="O26" s="3" t="s">
        <v>37</v>
      </c>
      <c r="P26" s="5">
        <f>SUM(P21:P25)</f>
        <v>1366</v>
      </c>
      <c r="Q26" s="5">
        <f>SUM(Q21:Q25)</f>
        <v>1360</v>
      </c>
      <c r="R26" s="5">
        <f>SUM(R21:R25)</f>
        <v>2726</v>
      </c>
      <c r="S26" s="4"/>
      <c r="T26" s="3" t="s">
        <v>53</v>
      </c>
      <c r="U26" s="5">
        <f>SUM(U21:U25)</f>
        <v>1141</v>
      </c>
      <c r="V26" s="5">
        <f>SUM(V21:V25)</f>
        <v>1035</v>
      </c>
      <c r="W26" s="5">
        <f>SUM(W21:W25)</f>
        <v>2176</v>
      </c>
      <c r="X26" s="25"/>
    </row>
    <row r="27" spans="1:23" ht="13.5">
      <c r="A27" s="7">
        <v>22</v>
      </c>
      <c r="B27" s="7">
        <v>172</v>
      </c>
      <c r="C27" s="7">
        <v>207</v>
      </c>
      <c r="E27" s="6"/>
      <c r="F27" s="6"/>
      <c r="G27" s="6"/>
      <c r="H27" s="6"/>
      <c r="J27" s="6"/>
      <c r="K27" s="6"/>
      <c r="L27" s="6"/>
      <c r="M27" s="6"/>
      <c r="O27" s="6"/>
      <c r="P27" s="6"/>
      <c r="Q27" s="6"/>
      <c r="R27" s="6"/>
      <c r="T27" s="6"/>
      <c r="U27" s="6"/>
      <c r="V27" s="6"/>
      <c r="W27" s="6"/>
    </row>
    <row r="28" spans="1:24" ht="13.5">
      <c r="A28" s="7">
        <v>23</v>
      </c>
      <c r="B28" s="7">
        <v>156</v>
      </c>
      <c r="C28" s="7">
        <v>180</v>
      </c>
      <c r="E28" s="3" t="s">
        <v>34</v>
      </c>
      <c r="F28" s="3" t="s">
        <v>35</v>
      </c>
      <c r="G28" s="3" t="s">
        <v>36</v>
      </c>
      <c r="H28" s="3" t="s">
        <v>37</v>
      </c>
      <c r="I28" s="4"/>
      <c r="J28" s="3" t="s">
        <v>34</v>
      </c>
      <c r="K28" s="3" t="s">
        <v>35</v>
      </c>
      <c r="L28" s="3" t="s">
        <v>36</v>
      </c>
      <c r="M28" s="3" t="s">
        <v>37</v>
      </c>
      <c r="N28" s="4"/>
      <c r="O28" s="3" t="s">
        <v>34</v>
      </c>
      <c r="P28" s="3" t="s">
        <v>35</v>
      </c>
      <c r="Q28" s="3" t="s">
        <v>36</v>
      </c>
      <c r="R28" s="3" t="s">
        <v>37</v>
      </c>
      <c r="S28" s="4"/>
      <c r="T28" s="3" t="s">
        <v>34</v>
      </c>
      <c r="U28" s="3" t="s">
        <v>35</v>
      </c>
      <c r="V28" s="3" t="s">
        <v>36</v>
      </c>
      <c r="W28" s="3" t="s">
        <v>37</v>
      </c>
      <c r="X28" s="25"/>
    </row>
    <row r="29" spans="1:24" ht="13.5">
      <c r="A29" s="7">
        <v>24</v>
      </c>
      <c r="B29" s="7">
        <v>170</v>
      </c>
      <c r="C29" s="7">
        <v>197</v>
      </c>
      <c r="E29" s="5">
        <v>60</v>
      </c>
      <c r="F29" s="5">
        <v>207</v>
      </c>
      <c r="G29" s="5">
        <v>201</v>
      </c>
      <c r="H29" s="5">
        <f>F29+G29</f>
        <v>408</v>
      </c>
      <c r="I29" s="4"/>
      <c r="J29" s="5">
        <v>65</v>
      </c>
      <c r="K29" s="5">
        <v>135</v>
      </c>
      <c r="L29" s="5">
        <v>137</v>
      </c>
      <c r="M29" s="5">
        <f>K29+L29</f>
        <v>272</v>
      </c>
      <c r="N29" s="4"/>
      <c r="O29" s="5">
        <v>70</v>
      </c>
      <c r="P29" s="5">
        <v>123</v>
      </c>
      <c r="Q29" s="5">
        <v>139</v>
      </c>
      <c r="R29" s="5">
        <f>P29+Q29</f>
        <v>262</v>
      </c>
      <c r="S29" s="4"/>
      <c r="T29" s="5">
        <v>75</v>
      </c>
      <c r="U29" s="5">
        <v>81</v>
      </c>
      <c r="V29" s="5">
        <v>113</v>
      </c>
      <c r="W29" s="5">
        <f>U29+V29</f>
        <v>194</v>
      </c>
      <c r="X29" s="25"/>
    </row>
    <row r="30" spans="1:24" ht="13.5">
      <c r="A30" s="7">
        <v>25</v>
      </c>
      <c r="B30" s="7">
        <v>145</v>
      </c>
      <c r="C30" s="7">
        <v>197</v>
      </c>
      <c r="E30" s="5">
        <v>61</v>
      </c>
      <c r="F30" s="5">
        <v>237</v>
      </c>
      <c r="G30" s="5">
        <v>168</v>
      </c>
      <c r="H30" s="5">
        <f>F30+G30</f>
        <v>405</v>
      </c>
      <c r="I30" s="4"/>
      <c r="J30" s="5">
        <v>66</v>
      </c>
      <c r="K30" s="5">
        <v>135</v>
      </c>
      <c r="L30" s="5">
        <v>127</v>
      </c>
      <c r="M30" s="5">
        <f>K30+L30</f>
        <v>262</v>
      </c>
      <c r="N30" s="4"/>
      <c r="O30" s="5">
        <v>71</v>
      </c>
      <c r="P30" s="5">
        <v>74</v>
      </c>
      <c r="Q30" s="5">
        <v>125</v>
      </c>
      <c r="R30" s="5">
        <f>P30+Q30</f>
        <v>199</v>
      </c>
      <c r="S30" s="4"/>
      <c r="T30" s="5">
        <v>76</v>
      </c>
      <c r="U30" s="5">
        <v>78</v>
      </c>
      <c r="V30" s="5">
        <v>131</v>
      </c>
      <c r="W30" s="5">
        <f>U30+V30</f>
        <v>209</v>
      </c>
      <c r="X30" s="25"/>
    </row>
    <row r="31" spans="1:24" ht="13.5">
      <c r="A31" s="7">
        <v>26</v>
      </c>
      <c r="B31" s="7">
        <v>146</v>
      </c>
      <c r="C31" s="7">
        <v>173</v>
      </c>
      <c r="E31" s="5">
        <v>62</v>
      </c>
      <c r="F31" s="5">
        <v>173</v>
      </c>
      <c r="G31" s="5">
        <v>176</v>
      </c>
      <c r="H31" s="5">
        <f>F31+G31</f>
        <v>349</v>
      </c>
      <c r="I31" s="4"/>
      <c r="J31" s="5">
        <v>67</v>
      </c>
      <c r="K31" s="5">
        <v>155</v>
      </c>
      <c r="L31" s="5">
        <v>144</v>
      </c>
      <c r="M31" s="5">
        <f>K31+L31</f>
        <v>299</v>
      </c>
      <c r="N31" s="4"/>
      <c r="O31" s="5">
        <v>72</v>
      </c>
      <c r="P31" s="5">
        <v>109</v>
      </c>
      <c r="Q31" s="5">
        <v>122</v>
      </c>
      <c r="R31" s="5">
        <f>P31+Q31</f>
        <v>231</v>
      </c>
      <c r="S31" s="4"/>
      <c r="T31" s="5">
        <v>77</v>
      </c>
      <c r="U31" s="5">
        <v>85</v>
      </c>
      <c r="V31" s="5">
        <v>103</v>
      </c>
      <c r="W31" s="5">
        <f>U31+V31</f>
        <v>188</v>
      </c>
      <c r="X31" s="25"/>
    </row>
    <row r="32" spans="1:24" ht="13.5">
      <c r="A32" s="7">
        <v>27</v>
      </c>
      <c r="B32" s="7">
        <v>154</v>
      </c>
      <c r="C32" s="7">
        <v>174</v>
      </c>
      <c r="E32" s="5">
        <v>63</v>
      </c>
      <c r="F32" s="5">
        <v>152</v>
      </c>
      <c r="G32" s="5">
        <v>152</v>
      </c>
      <c r="H32" s="5">
        <f>F32+G32</f>
        <v>304</v>
      </c>
      <c r="I32" s="4"/>
      <c r="J32" s="5">
        <v>68</v>
      </c>
      <c r="K32" s="5">
        <v>116</v>
      </c>
      <c r="L32" s="5">
        <v>107</v>
      </c>
      <c r="M32" s="5">
        <f>K32+L32</f>
        <v>223</v>
      </c>
      <c r="N32" s="4"/>
      <c r="O32" s="5">
        <v>73</v>
      </c>
      <c r="P32" s="5">
        <v>82</v>
      </c>
      <c r="Q32" s="5">
        <v>123</v>
      </c>
      <c r="R32" s="5">
        <f>P32+Q32</f>
        <v>205</v>
      </c>
      <c r="S32" s="4"/>
      <c r="T32" s="5">
        <v>78</v>
      </c>
      <c r="U32" s="5">
        <v>69</v>
      </c>
      <c r="V32" s="5">
        <v>83</v>
      </c>
      <c r="W32" s="5">
        <f>U32+V32</f>
        <v>152</v>
      </c>
      <c r="X32" s="25"/>
    </row>
    <row r="33" spans="1:24" ht="13.5">
      <c r="A33" s="7">
        <v>28</v>
      </c>
      <c r="B33" s="7">
        <v>127</v>
      </c>
      <c r="C33" s="7">
        <v>150</v>
      </c>
      <c r="E33" s="5">
        <v>64</v>
      </c>
      <c r="F33" s="5">
        <v>116</v>
      </c>
      <c r="G33" s="5">
        <v>122</v>
      </c>
      <c r="H33" s="5">
        <f>F33+G33</f>
        <v>238</v>
      </c>
      <c r="I33" s="4"/>
      <c r="J33" s="5">
        <v>69</v>
      </c>
      <c r="K33" s="5">
        <v>108</v>
      </c>
      <c r="L33" s="5">
        <v>131</v>
      </c>
      <c r="M33" s="5">
        <f>K33+L33</f>
        <v>239</v>
      </c>
      <c r="N33" s="4"/>
      <c r="O33" s="5">
        <v>74</v>
      </c>
      <c r="P33" s="5">
        <v>112</v>
      </c>
      <c r="Q33" s="5">
        <v>111</v>
      </c>
      <c r="R33" s="5">
        <f>P33+Q33</f>
        <v>223</v>
      </c>
      <c r="S33" s="4"/>
      <c r="T33" s="5">
        <v>79</v>
      </c>
      <c r="U33" s="5">
        <v>50</v>
      </c>
      <c r="V33" s="5">
        <v>99</v>
      </c>
      <c r="W33" s="5">
        <f>U33+V33</f>
        <v>149</v>
      </c>
      <c r="X33" s="25"/>
    </row>
    <row r="34" spans="1:24" ht="13.5">
      <c r="A34" s="7">
        <v>29</v>
      </c>
      <c r="B34" s="7">
        <v>161</v>
      </c>
      <c r="C34" s="7">
        <v>191</v>
      </c>
      <c r="E34" s="3" t="s">
        <v>39</v>
      </c>
      <c r="F34" s="5">
        <f>SUM(F29:F33)</f>
        <v>885</v>
      </c>
      <c r="G34" s="5">
        <f>SUM(G29:G33)</f>
        <v>819</v>
      </c>
      <c r="H34" s="5">
        <f>SUM(H29:H33)</f>
        <v>1704</v>
      </c>
      <c r="I34" s="4"/>
      <c r="J34" s="3" t="s">
        <v>54</v>
      </c>
      <c r="K34" s="5">
        <f>SUM(K29:K33)</f>
        <v>649</v>
      </c>
      <c r="L34" s="5">
        <f>SUM(L29:L33)</f>
        <v>646</v>
      </c>
      <c r="M34" s="5">
        <f>SUM(M29:M33)</f>
        <v>1295</v>
      </c>
      <c r="N34" s="4"/>
      <c r="O34" s="3" t="s">
        <v>37</v>
      </c>
      <c r="P34" s="5">
        <f>SUM(P29:P33)</f>
        <v>500</v>
      </c>
      <c r="Q34" s="5">
        <f>SUM(Q29:Q33)</f>
        <v>620</v>
      </c>
      <c r="R34" s="5">
        <f>SUM(R29:R33)</f>
        <v>1120</v>
      </c>
      <c r="S34" s="4"/>
      <c r="T34" s="3" t="s">
        <v>37</v>
      </c>
      <c r="U34" s="5">
        <f>SUM(U29:U33)</f>
        <v>363</v>
      </c>
      <c r="V34" s="5">
        <f>SUM(V29:V33)</f>
        <v>529</v>
      </c>
      <c r="W34" s="5">
        <f>SUM(W29:W33)</f>
        <v>892</v>
      </c>
      <c r="X34" s="25"/>
    </row>
    <row r="35" spans="1:23" ht="13.5">
      <c r="A35" s="7">
        <v>30</v>
      </c>
      <c r="B35" s="7">
        <v>148</v>
      </c>
      <c r="C35" s="7">
        <v>154</v>
      </c>
      <c r="E35" s="6"/>
      <c r="F35" s="6"/>
      <c r="G35" s="6"/>
      <c r="H35" s="6"/>
      <c r="J35" s="6"/>
      <c r="K35" s="6"/>
      <c r="L35" s="6"/>
      <c r="M35" s="6"/>
      <c r="O35" s="6"/>
      <c r="P35" s="6"/>
      <c r="Q35" s="6"/>
      <c r="R35" s="6"/>
      <c r="T35" s="6"/>
      <c r="U35" s="6"/>
      <c r="V35" s="6"/>
      <c r="W35" s="6"/>
    </row>
    <row r="36" spans="1:24" ht="13.5">
      <c r="A36" s="7">
        <v>31</v>
      </c>
      <c r="B36" s="7">
        <v>133</v>
      </c>
      <c r="C36" s="7">
        <v>177</v>
      </c>
      <c r="E36" s="3" t="s">
        <v>34</v>
      </c>
      <c r="F36" s="3" t="s">
        <v>35</v>
      </c>
      <c r="G36" s="3" t="s">
        <v>36</v>
      </c>
      <c r="H36" s="3" t="s">
        <v>37</v>
      </c>
      <c r="I36" s="4"/>
      <c r="J36" s="3" t="s">
        <v>34</v>
      </c>
      <c r="K36" s="3" t="s">
        <v>35</v>
      </c>
      <c r="L36" s="3" t="s">
        <v>36</v>
      </c>
      <c r="M36" s="3" t="s">
        <v>37</v>
      </c>
      <c r="N36" s="4"/>
      <c r="O36" s="3" t="s">
        <v>34</v>
      </c>
      <c r="P36" s="3" t="s">
        <v>35</v>
      </c>
      <c r="Q36" s="3" t="s">
        <v>36</v>
      </c>
      <c r="R36" s="3" t="s">
        <v>37</v>
      </c>
      <c r="S36" s="4"/>
      <c r="T36" s="3" t="s">
        <v>34</v>
      </c>
      <c r="U36" s="3" t="s">
        <v>35</v>
      </c>
      <c r="V36" s="3" t="s">
        <v>36</v>
      </c>
      <c r="W36" s="3" t="s">
        <v>37</v>
      </c>
      <c r="X36" s="25"/>
    </row>
    <row r="37" spans="1:24" ht="13.5">
      <c r="A37" s="7">
        <v>32</v>
      </c>
      <c r="B37" s="7">
        <v>145</v>
      </c>
      <c r="C37" s="7">
        <v>182</v>
      </c>
      <c r="E37" s="5">
        <v>80</v>
      </c>
      <c r="F37" s="5">
        <v>46</v>
      </c>
      <c r="G37" s="5">
        <v>83</v>
      </c>
      <c r="H37" s="5">
        <f>F37+G37</f>
        <v>129</v>
      </c>
      <c r="I37" s="4"/>
      <c r="J37" s="5">
        <v>85</v>
      </c>
      <c r="K37" s="5">
        <v>24</v>
      </c>
      <c r="L37" s="5">
        <v>36</v>
      </c>
      <c r="M37" s="5">
        <f>K37+L37</f>
        <v>60</v>
      </c>
      <c r="N37" s="4"/>
      <c r="O37" s="5">
        <v>90</v>
      </c>
      <c r="P37" s="5">
        <v>5</v>
      </c>
      <c r="Q37" s="5">
        <v>16</v>
      </c>
      <c r="R37" s="5">
        <f>P37+Q37</f>
        <v>21</v>
      </c>
      <c r="S37" s="4"/>
      <c r="T37" s="5">
        <v>95</v>
      </c>
      <c r="U37" s="5">
        <v>1</v>
      </c>
      <c r="V37" s="5">
        <v>6</v>
      </c>
      <c r="W37" s="5">
        <f>U37+V37</f>
        <v>7</v>
      </c>
      <c r="X37" s="25"/>
    </row>
    <row r="38" spans="1:24" ht="13.5">
      <c r="A38" s="7">
        <v>33</v>
      </c>
      <c r="B38" s="7">
        <v>167</v>
      </c>
      <c r="C38" s="7">
        <v>195</v>
      </c>
      <c r="E38" s="5">
        <v>81</v>
      </c>
      <c r="F38" s="5">
        <v>38</v>
      </c>
      <c r="G38" s="5">
        <v>73</v>
      </c>
      <c r="H38" s="5">
        <f>F38+G38</f>
        <v>111</v>
      </c>
      <c r="I38" s="4"/>
      <c r="J38" s="5">
        <v>86</v>
      </c>
      <c r="K38" s="5">
        <v>18</v>
      </c>
      <c r="L38" s="5">
        <v>48</v>
      </c>
      <c r="M38" s="5">
        <f>K38+L38</f>
        <v>66</v>
      </c>
      <c r="N38" s="4"/>
      <c r="O38" s="5">
        <v>91</v>
      </c>
      <c r="P38" s="5">
        <v>15</v>
      </c>
      <c r="Q38" s="5">
        <v>31</v>
      </c>
      <c r="R38" s="5">
        <f>P38+Q38</f>
        <v>46</v>
      </c>
      <c r="S38" s="4"/>
      <c r="T38" s="5">
        <v>96</v>
      </c>
      <c r="U38" s="5">
        <v>3</v>
      </c>
      <c r="V38" s="5">
        <v>6</v>
      </c>
      <c r="W38" s="5">
        <f>U38+V38</f>
        <v>9</v>
      </c>
      <c r="X38" s="25"/>
    </row>
    <row r="39" spans="1:24" ht="13.5">
      <c r="A39" s="7">
        <v>34</v>
      </c>
      <c r="B39" s="7">
        <v>181</v>
      </c>
      <c r="C39" s="7">
        <v>214</v>
      </c>
      <c r="E39" s="5">
        <v>82</v>
      </c>
      <c r="F39" s="5">
        <v>56</v>
      </c>
      <c r="G39" s="5">
        <v>83</v>
      </c>
      <c r="H39" s="5">
        <f>F39+G39</f>
        <v>139</v>
      </c>
      <c r="I39" s="4"/>
      <c r="J39" s="5">
        <v>87</v>
      </c>
      <c r="K39" s="5">
        <v>17</v>
      </c>
      <c r="L39" s="5">
        <v>44</v>
      </c>
      <c r="M39" s="5">
        <f>K39+L39</f>
        <v>61</v>
      </c>
      <c r="N39" s="4"/>
      <c r="O39" s="5">
        <v>92</v>
      </c>
      <c r="P39" s="5">
        <v>4</v>
      </c>
      <c r="Q39" s="5">
        <v>16</v>
      </c>
      <c r="R39" s="5">
        <f>P39+Q39</f>
        <v>20</v>
      </c>
      <c r="S39" s="4"/>
      <c r="T39" s="5">
        <v>97</v>
      </c>
      <c r="U39" s="5">
        <v>1</v>
      </c>
      <c r="V39" s="5">
        <v>4</v>
      </c>
      <c r="W39" s="5">
        <f>U39+V39</f>
        <v>5</v>
      </c>
      <c r="X39" s="25"/>
    </row>
    <row r="40" spans="1:24" ht="13.5">
      <c r="A40" s="7">
        <v>35</v>
      </c>
      <c r="B40" s="7">
        <v>192</v>
      </c>
      <c r="C40" s="7">
        <v>211</v>
      </c>
      <c r="E40" s="5">
        <v>83</v>
      </c>
      <c r="F40" s="5">
        <v>22</v>
      </c>
      <c r="G40" s="5">
        <v>57</v>
      </c>
      <c r="H40" s="5">
        <f>F40+G40</f>
        <v>79</v>
      </c>
      <c r="I40" s="4"/>
      <c r="J40" s="5">
        <v>88</v>
      </c>
      <c r="K40" s="5">
        <v>7</v>
      </c>
      <c r="L40" s="5">
        <v>30</v>
      </c>
      <c r="M40" s="5">
        <f>K40+L40</f>
        <v>37</v>
      </c>
      <c r="N40" s="4"/>
      <c r="O40" s="5">
        <v>93</v>
      </c>
      <c r="P40" s="5">
        <v>8</v>
      </c>
      <c r="Q40" s="5">
        <v>16</v>
      </c>
      <c r="R40" s="5">
        <f>P40+Q40</f>
        <v>24</v>
      </c>
      <c r="S40" s="4"/>
      <c r="T40" s="5">
        <v>98</v>
      </c>
      <c r="U40" s="5">
        <v>0</v>
      </c>
      <c r="V40" s="5">
        <v>3</v>
      </c>
      <c r="W40" s="5">
        <f>U40+V40</f>
        <v>3</v>
      </c>
      <c r="X40" s="25"/>
    </row>
    <row r="41" spans="1:24" ht="13.5">
      <c r="A41" s="7">
        <v>36</v>
      </c>
      <c r="B41" s="7">
        <v>117</v>
      </c>
      <c r="C41" s="7">
        <v>154</v>
      </c>
      <c r="E41" s="5">
        <v>84</v>
      </c>
      <c r="F41" s="5">
        <v>22</v>
      </c>
      <c r="G41" s="5">
        <v>56</v>
      </c>
      <c r="H41" s="5">
        <f>F41+G41</f>
        <v>78</v>
      </c>
      <c r="I41" s="4"/>
      <c r="J41" s="5">
        <v>89</v>
      </c>
      <c r="K41" s="5">
        <v>10</v>
      </c>
      <c r="L41" s="5">
        <v>24</v>
      </c>
      <c r="M41" s="5">
        <f>K41+L41</f>
        <v>34</v>
      </c>
      <c r="N41" s="4"/>
      <c r="O41" s="5">
        <v>94</v>
      </c>
      <c r="P41" s="5">
        <v>5</v>
      </c>
      <c r="Q41" s="5">
        <v>13</v>
      </c>
      <c r="R41" s="5">
        <f>P41+Q41</f>
        <v>18</v>
      </c>
      <c r="S41" s="4"/>
      <c r="T41" s="5">
        <v>99</v>
      </c>
      <c r="U41" s="5">
        <v>1</v>
      </c>
      <c r="V41" s="5">
        <v>2</v>
      </c>
      <c r="W41" s="5">
        <f>U41+V41</f>
        <v>3</v>
      </c>
      <c r="X41" s="25"/>
    </row>
    <row r="42" spans="1:24" ht="13.5">
      <c r="A42" s="7">
        <v>37</v>
      </c>
      <c r="B42" s="7">
        <v>196</v>
      </c>
      <c r="C42" s="7">
        <v>235</v>
      </c>
      <c r="E42" s="3" t="s">
        <v>39</v>
      </c>
      <c r="F42" s="5">
        <f>SUM(F37:F41)</f>
        <v>184</v>
      </c>
      <c r="G42" s="5">
        <f>SUM(G37:G41)</f>
        <v>352</v>
      </c>
      <c r="H42" s="5">
        <f>SUM(H37:H41)</f>
        <v>536</v>
      </c>
      <c r="I42" s="4"/>
      <c r="J42" s="3" t="s">
        <v>37</v>
      </c>
      <c r="K42" s="5">
        <f>SUM(K37:K41)</f>
        <v>76</v>
      </c>
      <c r="L42" s="5">
        <f>SUM(L37:L41)</f>
        <v>182</v>
      </c>
      <c r="M42" s="5">
        <f>SUM(M37:M41)</f>
        <v>258</v>
      </c>
      <c r="N42" s="4"/>
      <c r="O42" s="3" t="s">
        <v>55</v>
      </c>
      <c r="P42" s="5">
        <f>SUM(P37:P41)</f>
        <v>37</v>
      </c>
      <c r="Q42" s="5">
        <f>SUM(Q37:Q41)</f>
        <v>92</v>
      </c>
      <c r="R42" s="5">
        <f>SUM(R37:R41)</f>
        <v>129</v>
      </c>
      <c r="S42" s="4"/>
      <c r="T42" s="3" t="s">
        <v>53</v>
      </c>
      <c r="U42" s="5">
        <f>SUM(U37:U41)</f>
        <v>6</v>
      </c>
      <c r="V42" s="5">
        <f>SUM(V37:V41)</f>
        <v>21</v>
      </c>
      <c r="W42" s="5">
        <f>SUM(W37:W41)</f>
        <v>27</v>
      </c>
      <c r="X42" s="25"/>
    </row>
    <row r="43" spans="1:23" ht="13.5">
      <c r="A43" s="7">
        <v>38</v>
      </c>
      <c r="B43" s="7">
        <v>181</v>
      </c>
      <c r="C43" s="7">
        <v>217</v>
      </c>
      <c r="E43" s="6"/>
      <c r="F43" s="6"/>
      <c r="G43" s="6"/>
      <c r="H43" s="6"/>
      <c r="J43" s="6"/>
      <c r="K43" s="6"/>
      <c r="L43" s="6"/>
      <c r="M43" s="6"/>
      <c r="O43" s="6"/>
      <c r="P43" s="6"/>
      <c r="Q43" s="6"/>
      <c r="R43" s="6"/>
      <c r="T43" s="6"/>
      <c r="U43" s="6"/>
      <c r="V43" s="6"/>
      <c r="W43" s="6"/>
    </row>
    <row r="44" spans="1:24" ht="13.5">
      <c r="A44" s="7">
        <v>39</v>
      </c>
      <c r="B44" s="7">
        <v>187</v>
      </c>
      <c r="C44" s="7">
        <v>238</v>
      </c>
      <c r="E44" s="3" t="s">
        <v>34</v>
      </c>
      <c r="F44" s="3" t="s">
        <v>35</v>
      </c>
      <c r="G44" s="3" t="s">
        <v>36</v>
      </c>
      <c r="H44" s="3" t="s">
        <v>37</v>
      </c>
      <c r="I44" s="4"/>
      <c r="J44" s="3" t="s">
        <v>34</v>
      </c>
      <c r="K44" s="3" t="s">
        <v>35</v>
      </c>
      <c r="L44" s="3" t="s">
        <v>36</v>
      </c>
      <c r="M44" s="3" t="s">
        <v>37</v>
      </c>
      <c r="N44" s="4"/>
      <c r="O44" s="3" t="s">
        <v>34</v>
      </c>
      <c r="P44" s="3" t="s">
        <v>35</v>
      </c>
      <c r="Q44" s="3" t="s">
        <v>36</v>
      </c>
      <c r="R44" s="3" t="s">
        <v>37</v>
      </c>
      <c r="S44" s="4"/>
      <c r="T44" s="3" t="s">
        <v>34</v>
      </c>
      <c r="U44" s="3" t="s">
        <v>35</v>
      </c>
      <c r="V44" s="3" t="s">
        <v>36</v>
      </c>
      <c r="W44" s="3" t="s">
        <v>37</v>
      </c>
      <c r="X44" s="25"/>
    </row>
    <row r="45" spans="1:24" ht="13.5">
      <c r="A45" s="7">
        <v>40</v>
      </c>
      <c r="B45" s="7">
        <v>188</v>
      </c>
      <c r="C45" s="7">
        <v>203</v>
      </c>
      <c r="E45" s="5">
        <v>100</v>
      </c>
      <c r="F45" s="5">
        <v>0</v>
      </c>
      <c r="G45" s="5">
        <v>1</v>
      </c>
      <c r="H45" s="5">
        <f>F45+G45</f>
        <v>1</v>
      </c>
      <c r="I45" s="4"/>
      <c r="J45" s="5">
        <v>105</v>
      </c>
      <c r="K45" s="5">
        <v>0</v>
      </c>
      <c r="L45" s="5">
        <v>0</v>
      </c>
      <c r="M45" s="5">
        <f>K45+L45</f>
        <v>0</v>
      </c>
      <c r="N45" s="4"/>
      <c r="O45" s="5">
        <v>110</v>
      </c>
      <c r="P45" s="5">
        <v>0</v>
      </c>
      <c r="Q45" s="5">
        <v>0</v>
      </c>
      <c r="R45" s="5">
        <f>P45+Q45</f>
        <v>0</v>
      </c>
      <c r="S45" s="4"/>
      <c r="T45" s="5">
        <v>115</v>
      </c>
      <c r="U45" s="5">
        <v>0</v>
      </c>
      <c r="V45" s="5">
        <v>0</v>
      </c>
      <c r="W45" s="5">
        <f>U45+V45</f>
        <v>0</v>
      </c>
      <c r="X45" s="25"/>
    </row>
    <row r="46" spans="1:24" ht="13.5">
      <c r="A46" s="7">
        <v>41</v>
      </c>
      <c r="B46" s="7">
        <v>184</v>
      </c>
      <c r="C46" s="7">
        <v>211</v>
      </c>
      <c r="E46" s="5">
        <v>101</v>
      </c>
      <c r="F46" s="5">
        <v>1</v>
      </c>
      <c r="G46" s="5">
        <v>1</v>
      </c>
      <c r="H46" s="5">
        <f>F46+G46</f>
        <v>2</v>
      </c>
      <c r="I46" s="4"/>
      <c r="J46" s="5">
        <v>106</v>
      </c>
      <c r="K46" s="5">
        <v>0</v>
      </c>
      <c r="L46" s="5">
        <v>1</v>
      </c>
      <c r="M46" s="5">
        <f>K46+L46</f>
        <v>1</v>
      </c>
      <c r="N46" s="4"/>
      <c r="O46" s="5">
        <v>111</v>
      </c>
      <c r="P46" s="5">
        <v>0</v>
      </c>
      <c r="Q46" s="5">
        <v>0</v>
      </c>
      <c r="R46" s="5">
        <f>P46+Q46</f>
        <v>0</v>
      </c>
      <c r="S46" s="4"/>
      <c r="T46" s="5">
        <v>116</v>
      </c>
      <c r="U46" s="5">
        <v>0</v>
      </c>
      <c r="V46" s="5">
        <v>0</v>
      </c>
      <c r="W46" s="5">
        <f>U46+V46</f>
        <v>0</v>
      </c>
      <c r="X46" s="25"/>
    </row>
    <row r="47" spans="1:24" ht="13.5">
      <c r="A47" s="7">
        <v>42</v>
      </c>
      <c r="B47" s="7">
        <v>194</v>
      </c>
      <c r="C47" s="7">
        <v>226</v>
      </c>
      <c r="E47" s="5">
        <v>102</v>
      </c>
      <c r="F47" s="5">
        <v>0</v>
      </c>
      <c r="G47" s="5">
        <v>1</v>
      </c>
      <c r="H47" s="5">
        <f>F47+G47</f>
        <v>1</v>
      </c>
      <c r="I47" s="4"/>
      <c r="J47" s="5">
        <v>107</v>
      </c>
      <c r="K47" s="5">
        <v>0</v>
      </c>
      <c r="L47" s="5">
        <v>0</v>
      </c>
      <c r="M47" s="5">
        <f>K47+L47</f>
        <v>0</v>
      </c>
      <c r="N47" s="4"/>
      <c r="O47" s="5">
        <v>112</v>
      </c>
      <c r="P47" s="5">
        <v>0</v>
      </c>
      <c r="Q47" s="5">
        <v>0</v>
      </c>
      <c r="R47" s="5">
        <f>P47+Q47</f>
        <v>0</v>
      </c>
      <c r="S47" s="4"/>
      <c r="T47" s="5">
        <v>117</v>
      </c>
      <c r="U47" s="5">
        <v>0</v>
      </c>
      <c r="V47" s="5">
        <v>0</v>
      </c>
      <c r="W47" s="5">
        <f>U47+V47</f>
        <v>0</v>
      </c>
      <c r="X47" s="25"/>
    </row>
    <row r="48" spans="1:24" ht="13.5">
      <c r="A48" s="7">
        <v>43</v>
      </c>
      <c r="B48" s="7">
        <v>232</v>
      </c>
      <c r="C48" s="7">
        <v>221</v>
      </c>
      <c r="E48" s="5">
        <v>103</v>
      </c>
      <c r="F48" s="5">
        <v>0</v>
      </c>
      <c r="G48" s="5">
        <v>0</v>
      </c>
      <c r="H48" s="5">
        <f>F48+G48</f>
        <v>0</v>
      </c>
      <c r="I48" s="4"/>
      <c r="J48" s="5">
        <v>108</v>
      </c>
      <c r="K48" s="5">
        <v>0</v>
      </c>
      <c r="L48" s="5">
        <v>0</v>
      </c>
      <c r="M48" s="5">
        <f>K48+L48</f>
        <v>0</v>
      </c>
      <c r="N48" s="4"/>
      <c r="O48" s="5">
        <v>113</v>
      </c>
      <c r="P48" s="5">
        <v>0</v>
      </c>
      <c r="Q48" s="5">
        <v>0</v>
      </c>
      <c r="R48" s="5">
        <f>P48+Q48</f>
        <v>0</v>
      </c>
      <c r="S48" s="4"/>
      <c r="T48" s="5">
        <v>118</v>
      </c>
      <c r="U48" s="5">
        <v>0</v>
      </c>
      <c r="V48" s="5">
        <v>0</v>
      </c>
      <c r="W48" s="5">
        <f>U48+V48</f>
        <v>0</v>
      </c>
      <c r="X48" s="25"/>
    </row>
    <row r="49" spans="1:24" ht="13.5">
      <c r="A49" s="7">
        <v>44</v>
      </c>
      <c r="B49" s="7">
        <v>204</v>
      </c>
      <c r="C49" s="7">
        <v>250</v>
      </c>
      <c r="E49" s="5">
        <v>104</v>
      </c>
      <c r="F49" s="5">
        <v>0</v>
      </c>
      <c r="G49" s="5">
        <v>1</v>
      </c>
      <c r="H49" s="5">
        <f>F49+G49</f>
        <v>1</v>
      </c>
      <c r="I49" s="4"/>
      <c r="J49" s="5">
        <v>109</v>
      </c>
      <c r="K49" s="5">
        <v>0</v>
      </c>
      <c r="L49" s="5">
        <v>0</v>
      </c>
      <c r="M49" s="5">
        <f>K49+L49</f>
        <v>0</v>
      </c>
      <c r="N49" s="4"/>
      <c r="O49" s="5">
        <v>114</v>
      </c>
      <c r="P49" s="5">
        <v>0</v>
      </c>
      <c r="Q49" s="5">
        <v>0</v>
      </c>
      <c r="R49" s="5">
        <f>P49+Q49</f>
        <v>0</v>
      </c>
      <c r="S49" s="4"/>
      <c r="T49" s="7" t="s">
        <v>38</v>
      </c>
      <c r="U49" s="5">
        <v>0</v>
      </c>
      <c r="V49" s="5">
        <v>0</v>
      </c>
      <c r="W49" s="5">
        <f>U49+V49</f>
        <v>0</v>
      </c>
      <c r="X49" s="25"/>
    </row>
    <row r="50" spans="1:24" ht="13.5">
      <c r="A50" s="7">
        <v>45</v>
      </c>
      <c r="B50" s="7">
        <v>199</v>
      </c>
      <c r="C50" s="7">
        <v>244</v>
      </c>
      <c r="E50" s="3" t="s">
        <v>39</v>
      </c>
      <c r="F50" s="5">
        <f>SUM(F45:F49)</f>
        <v>1</v>
      </c>
      <c r="G50" s="5">
        <f>SUM(G45:G49)</f>
        <v>4</v>
      </c>
      <c r="H50" s="5">
        <f>SUM(H45:H49)</f>
        <v>5</v>
      </c>
      <c r="I50" s="4"/>
      <c r="J50" s="3" t="s">
        <v>37</v>
      </c>
      <c r="K50" s="5">
        <f>SUM(K45:K49)</f>
        <v>0</v>
      </c>
      <c r="L50" s="5">
        <f>SUM(L45:L49)</f>
        <v>1</v>
      </c>
      <c r="M50" s="5">
        <f>SUM(M45:M49)</f>
        <v>1</v>
      </c>
      <c r="N50" s="4"/>
      <c r="O50" s="3" t="s">
        <v>56</v>
      </c>
      <c r="P50" s="5">
        <f>SUM(P45:P49)</f>
        <v>0</v>
      </c>
      <c r="Q50" s="5">
        <f>SUM(Q45:Q49)</f>
        <v>0</v>
      </c>
      <c r="R50" s="5">
        <f>SUM(R45:R49)</f>
        <v>0</v>
      </c>
      <c r="S50" s="4"/>
      <c r="T50" s="3" t="s">
        <v>37</v>
      </c>
      <c r="U50" s="5">
        <f>SUM(U45:U49)</f>
        <v>0</v>
      </c>
      <c r="V50" s="5">
        <f>SUM(V45:V49)</f>
        <v>0</v>
      </c>
      <c r="W50" s="5">
        <f>SUM(W45:W49)</f>
        <v>0</v>
      </c>
      <c r="X50" s="25"/>
    </row>
    <row r="51" spans="1:23" ht="14.25" thickBot="1">
      <c r="A51" s="7">
        <v>46</v>
      </c>
      <c r="B51" s="7">
        <v>231</v>
      </c>
      <c r="C51" s="7">
        <v>254</v>
      </c>
      <c r="E51" s="8"/>
      <c r="F51" s="8"/>
      <c r="G51" s="8"/>
      <c r="H51" s="8"/>
      <c r="J51" s="8"/>
      <c r="K51" s="8"/>
      <c r="L51" s="8"/>
      <c r="M51" s="8"/>
      <c r="O51" s="8"/>
      <c r="P51" s="8"/>
      <c r="Q51" s="8"/>
      <c r="R51" s="8"/>
      <c r="T51" s="9"/>
      <c r="U51" s="9"/>
      <c r="V51" s="9"/>
      <c r="W51" s="9"/>
    </row>
    <row r="52" spans="1:24" ht="14.25" thickBot="1">
      <c r="A52" s="7">
        <v>47</v>
      </c>
      <c r="B52" s="7">
        <v>228</v>
      </c>
      <c r="C52" s="7">
        <v>240</v>
      </c>
      <c r="S52" s="10"/>
      <c r="T52" s="27" t="s">
        <v>50</v>
      </c>
      <c r="U52" s="27" t="s">
        <v>51</v>
      </c>
      <c r="V52" s="27" t="s">
        <v>52</v>
      </c>
      <c r="W52" s="27" t="s">
        <v>49</v>
      </c>
      <c r="X52" s="28"/>
    </row>
    <row r="53" spans="1:24" ht="14.25" thickBot="1">
      <c r="A53" s="7">
        <v>48</v>
      </c>
      <c r="B53" s="7">
        <v>260</v>
      </c>
      <c r="C53" s="7">
        <v>262</v>
      </c>
      <c r="S53" s="10"/>
      <c r="T53" s="29" t="s">
        <v>57</v>
      </c>
      <c r="U53" s="11">
        <f>SUM(B5:B200)</f>
        <v>14304</v>
      </c>
      <c r="V53" s="11">
        <f>SUM(C5:C200)</f>
        <v>15367</v>
      </c>
      <c r="W53" s="11">
        <f>U53+V53</f>
        <v>29671</v>
      </c>
      <c r="X53" s="28"/>
    </row>
    <row r="54" spans="1:23" ht="13.5">
      <c r="A54" s="7">
        <v>49</v>
      </c>
      <c r="B54" s="7">
        <v>293</v>
      </c>
      <c r="C54" s="7">
        <v>252</v>
      </c>
      <c r="T54" s="26"/>
      <c r="U54" s="26"/>
      <c r="V54" s="26"/>
      <c r="W54" s="26"/>
    </row>
    <row r="55" spans="1:3" ht="13.5">
      <c r="A55" s="7">
        <v>50</v>
      </c>
      <c r="B55" s="7">
        <v>272</v>
      </c>
      <c r="C55" s="7">
        <v>248</v>
      </c>
    </row>
    <row r="56" spans="1:3" ht="13.5">
      <c r="A56" s="7">
        <v>51</v>
      </c>
      <c r="B56" s="7">
        <v>254</v>
      </c>
      <c r="C56" s="7">
        <v>241</v>
      </c>
    </row>
    <row r="57" spans="1:3" ht="13.5">
      <c r="A57" s="7">
        <v>52</v>
      </c>
      <c r="B57" s="7">
        <v>227</v>
      </c>
      <c r="C57" s="7">
        <v>237</v>
      </c>
    </row>
    <row r="58" spans="1:3" ht="13.5">
      <c r="A58" s="7">
        <v>53</v>
      </c>
      <c r="B58" s="7">
        <v>324</v>
      </c>
      <c r="C58" s="7">
        <v>299</v>
      </c>
    </row>
    <row r="59" spans="1:3" ht="13.5">
      <c r="A59" s="7">
        <v>54</v>
      </c>
      <c r="B59" s="7">
        <v>289</v>
      </c>
      <c r="C59" s="7">
        <v>335</v>
      </c>
    </row>
    <row r="60" spans="1:3" ht="13.5">
      <c r="A60" s="7">
        <v>55</v>
      </c>
      <c r="B60" s="7">
        <v>294</v>
      </c>
      <c r="C60" s="7">
        <v>278</v>
      </c>
    </row>
    <row r="61" spans="1:3" ht="13.5">
      <c r="A61" s="7">
        <v>56</v>
      </c>
      <c r="B61" s="7">
        <v>205</v>
      </c>
      <c r="C61" s="7">
        <v>183</v>
      </c>
    </row>
    <row r="62" spans="1:3" ht="13.5">
      <c r="A62" s="7">
        <v>57</v>
      </c>
      <c r="B62" s="7">
        <v>208</v>
      </c>
      <c r="C62" s="7">
        <v>158</v>
      </c>
    </row>
    <row r="63" spans="1:3" ht="13.5">
      <c r="A63" s="7">
        <v>58</v>
      </c>
      <c r="B63" s="7">
        <v>216</v>
      </c>
      <c r="C63" s="7">
        <v>217</v>
      </c>
    </row>
    <row r="64" spans="1:3" ht="13.5">
      <c r="A64" s="7">
        <v>59</v>
      </c>
      <c r="B64" s="7">
        <v>218</v>
      </c>
      <c r="C64" s="7">
        <v>199</v>
      </c>
    </row>
    <row r="65" spans="1:3" ht="13.5">
      <c r="A65" s="7">
        <v>60</v>
      </c>
      <c r="B65" s="7">
        <v>207</v>
      </c>
      <c r="C65" s="7">
        <v>201</v>
      </c>
    </row>
    <row r="66" spans="1:3" ht="13.5">
      <c r="A66" s="7">
        <v>61</v>
      </c>
      <c r="B66" s="7">
        <v>237</v>
      </c>
      <c r="C66" s="7">
        <v>168</v>
      </c>
    </row>
    <row r="67" spans="1:3" ht="13.5">
      <c r="A67" s="7">
        <v>62</v>
      </c>
      <c r="B67" s="7">
        <v>173</v>
      </c>
      <c r="C67" s="7">
        <v>176</v>
      </c>
    </row>
    <row r="68" spans="1:3" ht="13.5">
      <c r="A68" s="7">
        <v>63</v>
      </c>
      <c r="B68" s="7">
        <v>152</v>
      </c>
      <c r="C68" s="7">
        <v>152</v>
      </c>
    </row>
    <row r="69" spans="1:3" ht="13.5">
      <c r="A69" s="7">
        <v>64</v>
      </c>
      <c r="B69" s="7">
        <v>116</v>
      </c>
      <c r="C69" s="7">
        <v>122</v>
      </c>
    </row>
    <row r="70" spans="1:3" ht="13.5">
      <c r="A70" s="7">
        <v>65</v>
      </c>
      <c r="B70" s="7">
        <v>135</v>
      </c>
      <c r="C70" s="7">
        <v>137</v>
      </c>
    </row>
    <row r="71" spans="1:3" ht="13.5">
      <c r="A71" s="7">
        <v>66</v>
      </c>
      <c r="B71" s="7">
        <v>135</v>
      </c>
      <c r="C71" s="7">
        <v>127</v>
      </c>
    </row>
    <row r="72" spans="1:3" ht="13.5">
      <c r="A72" s="7">
        <v>67</v>
      </c>
      <c r="B72" s="7">
        <v>155</v>
      </c>
      <c r="C72" s="7">
        <v>144</v>
      </c>
    </row>
    <row r="73" spans="1:3" ht="13.5">
      <c r="A73" s="7">
        <v>68</v>
      </c>
      <c r="B73" s="7">
        <v>116</v>
      </c>
      <c r="C73" s="7">
        <v>107</v>
      </c>
    </row>
    <row r="74" spans="1:3" ht="13.5">
      <c r="A74" s="7">
        <v>69</v>
      </c>
      <c r="B74" s="7">
        <v>108</v>
      </c>
      <c r="C74" s="7">
        <v>131</v>
      </c>
    </row>
    <row r="75" spans="1:3" ht="13.5">
      <c r="A75" s="7">
        <v>70</v>
      </c>
      <c r="B75" s="7">
        <v>123</v>
      </c>
      <c r="C75" s="7">
        <v>139</v>
      </c>
    </row>
    <row r="76" spans="1:3" ht="13.5">
      <c r="A76" s="7">
        <v>71</v>
      </c>
      <c r="B76" s="7">
        <v>74</v>
      </c>
      <c r="C76" s="7">
        <v>125</v>
      </c>
    </row>
    <row r="77" spans="1:3" ht="13.5">
      <c r="A77" s="7">
        <v>72</v>
      </c>
      <c r="B77" s="7">
        <v>109</v>
      </c>
      <c r="C77" s="7">
        <v>122</v>
      </c>
    </row>
    <row r="78" spans="1:3" ht="13.5">
      <c r="A78" s="7">
        <v>73</v>
      </c>
      <c r="B78" s="7">
        <v>82</v>
      </c>
      <c r="C78" s="7">
        <v>123</v>
      </c>
    </row>
    <row r="79" spans="1:3" ht="13.5">
      <c r="A79" s="7">
        <v>74</v>
      </c>
      <c r="B79" s="7">
        <v>112</v>
      </c>
      <c r="C79" s="7">
        <v>111</v>
      </c>
    </row>
    <row r="80" spans="1:3" ht="13.5">
      <c r="A80" s="7">
        <v>75</v>
      </c>
      <c r="B80" s="7">
        <v>81</v>
      </c>
      <c r="C80" s="7">
        <v>113</v>
      </c>
    </row>
    <row r="81" spans="1:3" ht="13.5">
      <c r="A81" s="7">
        <v>76</v>
      </c>
      <c r="B81" s="7">
        <v>78</v>
      </c>
      <c r="C81" s="7">
        <v>131</v>
      </c>
    </row>
    <row r="82" spans="1:3" ht="13.5">
      <c r="A82" s="7">
        <v>77</v>
      </c>
      <c r="B82" s="7">
        <v>85</v>
      </c>
      <c r="C82" s="7">
        <v>103</v>
      </c>
    </row>
    <row r="83" spans="1:3" ht="13.5">
      <c r="A83" s="7">
        <v>78</v>
      </c>
      <c r="B83" s="7">
        <v>69</v>
      </c>
      <c r="C83" s="7">
        <v>83</v>
      </c>
    </row>
    <row r="84" spans="1:3" ht="13.5">
      <c r="A84" s="7">
        <v>79</v>
      </c>
      <c r="B84" s="7">
        <v>50</v>
      </c>
      <c r="C84" s="7">
        <v>99</v>
      </c>
    </row>
    <row r="85" spans="1:3" ht="13.5">
      <c r="A85" s="7">
        <v>80</v>
      </c>
      <c r="B85" s="7">
        <v>46</v>
      </c>
      <c r="C85" s="7">
        <v>83</v>
      </c>
    </row>
    <row r="86" spans="1:3" ht="13.5">
      <c r="A86" s="7">
        <v>81</v>
      </c>
      <c r="B86" s="7">
        <v>38</v>
      </c>
      <c r="C86" s="7">
        <v>73</v>
      </c>
    </row>
    <row r="87" spans="1:3" ht="13.5">
      <c r="A87" s="7">
        <v>82</v>
      </c>
      <c r="B87" s="7">
        <v>56</v>
      </c>
      <c r="C87" s="7">
        <v>83</v>
      </c>
    </row>
    <row r="88" spans="1:3" ht="13.5">
      <c r="A88" s="7">
        <v>83</v>
      </c>
      <c r="B88" s="7">
        <v>22</v>
      </c>
      <c r="C88" s="7">
        <v>57</v>
      </c>
    </row>
    <row r="89" spans="1:3" ht="13.5">
      <c r="A89" s="7">
        <v>84</v>
      </c>
      <c r="B89" s="7">
        <v>22</v>
      </c>
      <c r="C89" s="7">
        <v>56</v>
      </c>
    </row>
    <row r="90" spans="1:3" ht="13.5">
      <c r="A90" s="7">
        <v>85</v>
      </c>
      <c r="B90" s="7">
        <v>24</v>
      </c>
      <c r="C90" s="7">
        <v>36</v>
      </c>
    </row>
    <row r="91" spans="1:3" ht="13.5">
      <c r="A91" s="7">
        <v>86</v>
      </c>
      <c r="B91" s="7">
        <v>18</v>
      </c>
      <c r="C91" s="7">
        <v>48</v>
      </c>
    </row>
    <row r="92" spans="1:3" ht="13.5">
      <c r="A92" s="7">
        <v>87</v>
      </c>
      <c r="B92" s="7">
        <v>17</v>
      </c>
      <c r="C92" s="7">
        <v>44</v>
      </c>
    </row>
    <row r="93" spans="1:3" ht="13.5">
      <c r="A93" s="7">
        <v>88</v>
      </c>
      <c r="B93" s="7">
        <v>7</v>
      </c>
      <c r="C93" s="7">
        <v>30</v>
      </c>
    </row>
    <row r="94" spans="1:3" ht="13.5">
      <c r="A94" s="7">
        <v>89</v>
      </c>
      <c r="B94" s="7">
        <v>10</v>
      </c>
      <c r="C94" s="7">
        <v>24</v>
      </c>
    </row>
    <row r="95" spans="1:3" ht="13.5">
      <c r="A95" s="7">
        <v>90</v>
      </c>
      <c r="B95" s="7">
        <v>5</v>
      </c>
      <c r="C95" s="7">
        <v>16</v>
      </c>
    </row>
    <row r="96" spans="1:3" ht="13.5">
      <c r="A96" s="7">
        <v>91</v>
      </c>
      <c r="B96" s="7">
        <v>15</v>
      </c>
      <c r="C96" s="7">
        <v>31</v>
      </c>
    </row>
    <row r="97" spans="1:3" ht="13.5">
      <c r="A97" s="7">
        <v>92</v>
      </c>
      <c r="B97" s="7">
        <v>4</v>
      </c>
      <c r="C97" s="7">
        <v>16</v>
      </c>
    </row>
    <row r="98" spans="1:3" ht="13.5">
      <c r="A98" s="7">
        <v>93</v>
      </c>
      <c r="B98" s="7">
        <v>8</v>
      </c>
      <c r="C98" s="7">
        <v>16</v>
      </c>
    </row>
    <row r="99" spans="1:3" ht="13.5">
      <c r="A99" s="7">
        <v>94</v>
      </c>
      <c r="B99" s="7">
        <v>5</v>
      </c>
      <c r="C99" s="7">
        <v>13</v>
      </c>
    </row>
    <row r="100" spans="1:3" ht="13.5">
      <c r="A100" s="7">
        <v>95</v>
      </c>
      <c r="B100" s="7">
        <v>1</v>
      </c>
      <c r="C100" s="7">
        <v>6</v>
      </c>
    </row>
    <row r="101" spans="1:3" ht="13.5">
      <c r="A101" s="7">
        <v>96</v>
      </c>
      <c r="B101" s="7">
        <v>3</v>
      </c>
      <c r="C101" s="7">
        <v>6</v>
      </c>
    </row>
    <row r="102" spans="1:3" ht="13.5">
      <c r="A102" s="7">
        <v>97</v>
      </c>
      <c r="B102" s="7">
        <v>1</v>
      </c>
      <c r="C102" s="7">
        <v>4</v>
      </c>
    </row>
    <row r="103" spans="1:3" ht="13.5">
      <c r="A103" s="7">
        <v>98</v>
      </c>
      <c r="B103" s="7">
        <v>0</v>
      </c>
      <c r="C103" s="7">
        <v>3</v>
      </c>
    </row>
    <row r="104" spans="1:3" ht="13.5">
      <c r="A104" s="7">
        <v>99</v>
      </c>
      <c r="B104" s="7">
        <v>1</v>
      </c>
      <c r="C104" s="7">
        <v>2</v>
      </c>
    </row>
    <row r="105" spans="1:3" ht="13.5">
      <c r="A105" s="7">
        <v>100</v>
      </c>
      <c r="B105" s="7">
        <v>0</v>
      </c>
      <c r="C105" s="7">
        <v>1</v>
      </c>
    </row>
    <row r="106" spans="1:3" ht="13.5">
      <c r="A106" s="7">
        <v>101</v>
      </c>
      <c r="B106" s="7">
        <v>1</v>
      </c>
      <c r="C106" s="7">
        <v>1</v>
      </c>
    </row>
    <row r="107" spans="1:3" ht="13.5">
      <c r="A107" s="7">
        <v>102</v>
      </c>
      <c r="B107" s="7">
        <v>0</v>
      </c>
      <c r="C107" s="7">
        <v>1</v>
      </c>
    </row>
    <row r="108" spans="1:3" ht="13.5">
      <c r="A108" s="7">
        <v>104</v>
      </c>
      <c r="B108" s="7">
        <v>0</v>
      </c>
      <c r="C108" s="7">
        <v>1</v>
      </c>
    </row>
    <row r="109" spans="1:3" ht="13.5">
      <c r="A109" s="7">
        <v>106</v>
      </c>
      <c r="B109" s="7">
        <v>0</v>
      </c>
      <c r="C109" s="7">
        <v>1</v>
      </c>
    </row>
  </sheetData>
  <sheetProtection/>
  <printOptions/>
  <pageMargins left="1.03" right="0.787" top="0.57" bottom="0.26" header="0.512" footer="0.22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showGridLines="0" zoomScalePageLayoutView="0" workbookViewId="0" topLeftCell="D1">
      <selection activeCell="E1" sqref="E1"/>
    </sheetView>
  </sheetViews>
  <sheetFormatPr defaultColWidth="9.00390625" defaultRowHeight="13.5"/>
  <cols>
    <col min="1" max="1" width="5.25390625" style="0" bestFit="1" customWidth="1"/>
    <col min="4" max="4" width="3.125" style="0" customWidth="1"/>
    <col min="11" max="11" width="9.125" style="0" customWidth="1"/>
  </cols>
  <sheetData>
    <row r="1" spans="1:22" ht="13.5">
      <c r="A1" t="s">
        <v>20</v>
      </c>
      <c r="U1" s="1"/>
      <c r="V1" s="1"/>
    </row>
    <row r="2" spans="5:19" ht="13.5">
      <c r="E2" t="s">
        <v>63</v>
      </c>
      <c r="S2" t="s">
        <v>33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1:24" ht="13.5">
      <c r="A4" s="3" t="s">
        <v>22</v>
      </c>
      <c r="B4" s="3" t="s">
        <v>23</v>
      </c>
      <c r="C4" s="3" t="s">
        <v>24</v>
      </c>
      <c r="E4" s="3" t="s">
        <v>13</v>
      </c>
      <c r="F4" s="3" t="s">
        <v>14</v>
      </c>
      <c r="G4" s="3" t="s">
        <v>15</v>
      </c>
      <c r="H4" s="3" t="s">
        <v>16</v>
      </c>
      <c r="I4" s="4"/>
      <c r="J4" s="3" t="s">
        <v>13</v>
      </c>
      <c r="K4" s="3" t="s">
        <v>14</v>
      </c>
      <c r="L4" s="3" t="s">
        <v>15</v>
      </c>
      <c r="M4" s="3" t="s">
        <v>16</v>
      </c>
      <c r="N4" s="4"/>
      <c r="O4" s="3" t="s">
        <v>13</v>
      </c>
      <c r="P4" s="3" t="s">
        <v>14</v>
      </c>
      <c r="Q4" s="3" t="s">
        <v>15</v>
      </c>
      <c r="R4" s="3" t="s">
        <v>16</v>
      </c>
      <c r="S4" s="4"/>
      <c r="T4" s="3" t="s">
        <v>13</v>
      </c>
      <c r="U4" s="3" t="s">
        <v>14</v>
      </c>
      <c r="V4" s="3" t="s">
        <v>15</v>
      </c>
      <c r="W4" s="3" t="s">
        <v>16</v>
      </c>
      <c r="X4" s="25"/>
    </row>
    <row r="5" spans="1:24" ht="13.5">
      <c r="A5" s="7">
        <v>0</v>
      </c>
      <c r="B5" s="7">
        <v>88</v>
      </c>
      <c r="C5" s="7">
        <v>87</v>
      </c>
      <c r="E5" s="5">
        <v>0</v>
      </c>
      <c r="F5" s="5">
        <v>88</v>
      </c>
      <c r="G5" s="5">
        <v>87</v>
      </c>
      <c r="H5" s="5">
        <f aca="true" t="shared" si="0" ref="H5:H10">SUM(F5:G5)</f>
        <v>175</v>
      </c>
      <c r="I5" s="4"/>
      <c r="J5" s="5">
        <v>5</v>
      </c>
      <c r="K5" s="5">
        <v>135</v>
      </c>
      <c r="L5" s="5">
        <v>148</v>
      </c>
      <c r="M5" s="5">
        <f aca="true" t="shared" si="1" ref="M5:M10">SUM(K5:L5)</f>
        <v>283</v>
      </c>
      <c r="N5" s="4"/>
      <c r="O5" s="5">
        <v>10</v>
      </c>
      <c r="P5" s="5">
        <v>196</v>
      </c>
      <c r="Q5" s="5">
        <v>191</v>
      </c>
      <c r="R5" s="5">
        <f aca="true" t="shared" si="2" ref="R5:R10">SUM(P5:Q5)</f>
        <v>387</v>
      </c>
      <c r="S5" s="4"/>
      <c r="T5" s="5">
        <v>15</v>
      </c>
      <c r="U5" s="5">
        <v>224</v>
      </c>
      <c r="V5" s="5">
        <v>241</v>
      </c>
      <c r="W5" s="5">
        <f aca="true" t="shared" si="3" ref="W5:W10">SUM(U5:V5)</f>
        <v>465</v>
      </c>
      <c r="X5" s="25"/>
    </row>
    <row r="6" spans="1:24" ht="13.5">
      <c r="A6" s="7">
        <v>1</v>
      </c>
      <c r="B6" s="7">
        <v>115</v>
      </c>
      <c r="C6" s="7">
        <v>95</v>
      </c>
      <c r="E6" s="5">
        <v>1</v>
      </c>
      <c r="F6" s="5">
        <v>115</v>
      </c>
      <c r="G6" s="5">
        <v>95</v>
      </c>
      <c r="H6" s="5">
        <f t="shared" si="0"/>
        <v>210</v>
      </c>
      <c r="I6" s="4"/>
      <c r="J6" s="5">
        <v>6</v>
      </c>
      <c r="K6" s="5">
        <v>170</v>
      </c>
      <c r="L6" s="5">
        <v>175</v>
      </c>
      <c r="M6" s="5">
        <f t="shared" si="1"/>
        <v>345</v>
      </c>
      <c r="N6" s="4"/>
      <c r="O6" s="5">
        <v>11</v>
      </c>
      <c r="P6" s="5">
        <v>198</v>
      </c>
      <c r="Q6" s="5">
        <v>194</v>
      </c>
      <c r="R6" s="5">
        <f t="shared" si="2"/>
        <v>392</v>
      </c>
      <c r="S6" s="4"/>
      <c r="T6" s="5">
        <v>16</v>
      </c>
      <c r="U6" s="5">
        <v>250</v>
      </c>
      <c r="V6" s="5">
        <v>247</v>
      </c>
      <c r="W6" s="5">
        <f t="shared" si="3"/>
        <v>497</v>
      </c>
      <c r="X6" s="25"/>
    </row>
    <row r="7" spans="1:24" ht="13.5">
      <c r="A7" s="7">
        <v>2</v>
      </c>
      <c r="B7" s="7">
        <v>141</v>
      </c>
      <c r="C7" s="7">
        <v>116</v>
      </c>
      <c r="E7" s="5">
        <v>2</v>
      </c>
      <c r="F7" s="5">
        <v>141</v>
      </c>
      <c r="G7" s="5">
        <v>116</v>
      </c>
      <c r="H7" s="5">
        <f t="shared" si="0"/>
        <v>257</v>
      </c>
      <c r="I7" s="4"/>
      <c r="J7" s="5">
        <v>7</v>
      </c>
      <c r="K7" s="5">
        <v>165</v>
      </c>
      <c r="L7" s="5">
        <v>170</v>
      </c>
      <c r="M7" s="5">
        <f t="shared" si="1"/>
        <v>335</v>
      </c>
      <c r="N7" s="4"/>
      <c r="O7" s="5">
        <v>12</v>
      </c>
      <c r="P7" s="5">
        <v>203</v>
      </c>
      <c r="Q7" s="5">
        <v>180</v>
      </c>
      <c r="R7" s="5">
        <f t="shared" si="2"/>
        <v>383</v>
      </c>
      <c r="S7" s="4"/>
      <c r="T7" s="5">
        <v>17</v>
      </c>
      <c r="U7" s="5">
        <v>237</v>
      </c>
      <c r="V7" s="5">
        <v>201</v>
      </c>
      <c r="W7" s="5">
        <f t="shared" si="3"/>
        <v>438</v>
      </c>
      <c r="X7" s="25"/>
    </row>
    <row r="8" spans="1:24" ht="13.5">
      <c r="A8" s="7">
        <v>3</v>
      </c>
      <c r="B8" s="7">
        <v>125</v>
      </c>
      <c r="C8" s="7">
        <v>125</v>
      </c>
      <c r="E8" s="5">
        <v>3</v>
      </c>
      <c r="F8" s="5">
        <v>125</v>
      </c>
      <c r="G8" s="5">
        <v>125</v>
      </c>
      <c r="H8" s="5">
        <f t="shared" si="0"/>
        <v>250</v>
      </c>
      <c r="I8" s="4"/>
      <c r="J8" s="5">
        <v>8</v>
      </c>
      <c r="K8" s="5">
        <v>156</v>
      </c>
      <c r="L8" s="5">
        <v>178</v>
      </c>
      <c r="M8" s="5">
        <f t="shared" si="1"/>
        <v>334</v>
      </c>
      <c r="N8" s="4"/>
      <c r="O8" s="5">
        <v>13</v>
      </c>
      <c r="P8" s="5">
        <v>218</v>
      </c>
      <c r="Q8" s="5">
        <v>220</v>
      </c>
      <c r="R8" s="5">
        <f t="shared" si="2"/>
        <v>438</v>
      </c>
      <c r="S8" s="4"/>
      <c r="T8" s="5">
        <v>18</v>
      </c>
      <c r="U8" s="5">
        <v>221</v>
      </c>
      <c r="V8" s="5">
        <v>227</v>
      </c>
      <c r="W8" s="5">
        <f t="shared" si="3"/>
        <v>448</v>
      </c>
      <c r="X8" s="25"/>
    </row>
    <row r="9" spans="1:24" ht="13.5">
      <c r="A9" s="7">
        <v>4</v>
      </c>
      <c r="B9" s="7">
        <v>128</v>
      </c>
      <c r="C9" s="7">
        <v>133</v>
      </c>
      <c r="E9" s="5">
        <v>4</v>
      </c>
      <c r="F9" s="5">
        <v>128</v>
      </c>
      <c r="G9" s="5">
        <v>133</v>
      </c>
      <c r="H9" s="5">
        <f t="shared" si="0"/>
        <v>261</v>
      </c>
      <c r="I9" s="4"/>
      <c r="J9" s="5">
        <v>9</v>
      </c>
      <c r="K9" s="5">
        <v>195</v>
      </c>
      <c r="L9" s="5">
        <v>166</v>
      </c>
      <c r="M9" s="5">
        <f t="shared" si="1"/>
        <v>361</v>
      </c>
      <c r="N9" s="4"/>
      <c r="O9" s="5">
        <v>14</v>
      </c>
      <c r="P9" s="5">
        <v>206</v>
      </c>
      <c r="Q9" s="5">
        <v>213</v>
      </c>
      <c r="R9" s="5">
        <f t="shared" si="2"/>
        <v>419</v>
      </c>
      <c r="S9" s="4"/>
      <c r="T9" s="5">
        <v>19</v>
      </c>
      <c r="U9" s="5">
        <v>231</v>
      </c>
      <c r="V9" s="5">
        <v>221</v>
      </c>
      <c r="W9" s="5">
        <f t="shared" si="3"/>
        <v>452</v>
      </c>
      <c r="X9" s="25"/>
    </row>
    <row r="10" spans="1:24" ht="13.5">
      <c r="A10" s="7">
        <v>5</v>
      </c>
      <c r="B10" s="7">
        <v>135</v>
      </c>
      <c r="C10" s="7">
        <v>148</v>
      </c>
      <c r="E10" s="3" t="s">
        <v>16</v>
      </c>
      <c r="F10" s="5">
        <f>SUM(F5:F9)</f>
        <v>597</v>
      </c>
      <c r="G10" s="5">
        <f>SUM(G5:G9)</f>
        <v>556</v>
      </c>
      <c r="H10" s="5">
        <f t="shared" si="0"/>
        <v>1153</v>
      </c>
      <c r="I10" s="4"/>
      <c r="J10" s="3" t="s">
        <v>16</v>
      </c>
      <c r="K10" s="5">
        <f>SUM(K5:K9)</f>
        <v>821</v>
      </c>
      <c r="L10" s="5">
        <f>SUM(L5:L9)</f>
        <v>837</v>
      </c>
      <c r="M10" s="5">
        <f t="shared" si="1"/>
        <v>1658</v>
      </c>
      <c r="N10" s="4"/>
      <c r="O10" s="3" t="s">
        <v>16</v>
      </c>
      <c r="P10" s="5">
        <f>SUM(P5:P9)</f>
        <v>1021</v>
      </c>
      <c r="Q10" s="5">
        <f>SUM(Q5:Q9)</f>
        <v>998</v>
      </c>
      <c r="R10" s="5">
        <f t="shared" si="2"/>
        <v>2019</v>
      </c>
      <c r="S10" s="4"/>
      <c r="T10" s="3" t="s">
        <v>16</v>
      </c>
      <c r="U10" s="5">
        <f>SUM(U5:U9)</f>
        <v>1163</v>
      </c>
      <c r="V10" s="5">
        <f>SUM(V5:V9)</f>
        <v>1137</v>
      </c>
      <c r="W10" s="5">
        <f t="shared" si="3"/>
        <v>2300</v>
      </c>
      <c r="X10" s="25"/>
    </row>
    <row r="11" spans="1:23" ht="13.5">
      <c r="A11" s="7">
        <v>6</v>
      </c>
      <c r="B11" s="7">
        <v>170</v>
      </c>
      <c r="C11" s="7">
        <v>175</v>
      </c>
      <c r="E11" s="6"/>
      <c r="F11" s="6"/>
      <c r="G11" s="6"/>
      <c r="H11" s="6"/>
      <c r="J11" s="6"/>
      <c r="K11" s="6"/>
      <c r="L11" s="6"/>
      <c r="M11" s="6"/>
      <c r="O11" s="6"/>
      <c r="P11" s="6"/>
      <c r="Q11" s="6"/>
      <c r="R11" s="6"/>
      <c r="T11" s="6"/>
      <c r="U11" s="6"/>
      <c r="V11" s="6"/>
      <c r="W11" s="6"/>
    </row>
    <row r="12" spans="1:24" ht="13.5">
      <c r="A12" s="7">
        <v>7</v>
      </c>
      <c r="B12" s="7">
        <v>165</v>
      </c>
      <c r="C12" s="7">
        <v>170</v>
      </c>
      <c r="E12" s="3" t="s">
        <v>13</v>
      </c>
      <c r="F12" s="3" t="s">
        <v>14</v>
      </c>
      <c r="G12" s="3" t="s">
        <v>15</v>
      </c>
      <c r="H12" s="3" t="s">
        <v>16</v>
      </c>
      <c r="I12" s="4"/>
      <c r="J12" s="3" t="s">
        <v>13</v>
      </c>
      <c r="K12" s="3" t="s">
        <v>14</v>
      </c>
      <c r="L12" s="3" t="s">
        <v>15</v>
      </c>
      <c r="M12" s="3" t="s">
        <v>16</v>
      </c>
      <c r="N12" s="4"/>
      <c r="O12" s="3" t="s">
        <v>13</v>
      </c>
      <c r="P12" s="3" t="s">
        <v>14</v>
      </c>
      <c r="Q12" s="3" t="s">
        <v>15</v>
      </c>
      <c r="R12" s="3" t="s">
        <v>16</v>
      </c>
      <c r="S12" s="4"/>
      <c r="T12" s="3" t="s">
        <v>13</v>
      </c>
      <c r="U12" s="3" t="s">
        <v>14</v>
      </c>
      <c r="V12" s="3" t="s">
        <v>15</v>
      </c>
      <c r="W12" s="3" t="s">
        <v>16</v>
      </c>
      <c r="X12" s="25"/>
    </row>
    <row r="13" spans="1:24" ht="13.5">
      <c r="A13" s="7">
        <v>8</v>
      </c>
      <c r="B13" s="7">
        <v>156</v>
      </c>
      <c r="C13" s="7">
        <v>178</v>
      </c>
      <c r="E13" s="5">
        <v>20</v>
      </c>
      <c r="F13" s="5">
        <v>209</v>
      </c>
      <c r="G13" s="5">
        <v>192</v>
      </c>
      <c r="H13" s="5">
        <v>401</v>
      </c>
      <c r="I13" s="4"/>
      <c r="J13" s="5">
        <v>25</v>
      </c>
      <c r="K13" s="5">
        <v>153</v>
      </c>
      <c r="L13" s="5">
        <v>201</v>
      </c>
      <c r="M13" s="5">
        <v>354</v>
      </c>
      <c r="N13" s="4"/>
      <c r="O13" s="5">
        <v>30</v>
      </c>
      <c r="P13" s="5">
        <v>155</v>
      </c>
      <c r="Q13" s="5">
        <v>157</v>
      </c>
      <c r="R13" s="5">
        <f aca="true" t="shared" si="4" ref="R13:R18">SUM(P13:Q13)</f>
        <v>312</v>
      </c>
      <c r="S13" s="4"/>
      <c r="T13" s="5">
        <v>35</v>
      </c>
      <c r="U13" s="5">
        <v>195</v>
      </c>
      <c r="V13" s="5">
        <v>209</v>
      </c>
      <c r="W13" s="5">
        <f aca="true" t="shared" si="5" ref="W13:W18">SUM(U13:V13)</f>
        <v>404</v>
      </c>
      <c r="X13" s="25"/>
    </row>
    <row r="14" spans="1:24" ht="13.5">
      <c r="A14" s="7">
        <v>9</v>
      </c>
      <c r="B14" s="7">
        <v>195</v>
      </c>
      <c r="C14" s="7">
        <v>166</v>
      </c>
      <c r="E14" s="5">
        <v>21</v>
      </c>
      <c r="F14" s="5">
        <v>197</v>
      </c>
      <c r="G14" s="5">
        <v>181</v>
      </c>
      <c r="H14" s="5">
        <v>378</v>
      </c>
      <c r="I14" s="4"/>
      <c r="J14" s="5">
        <v>26</v>
      </c>
      <c r="K14" s="5">
        <v>140</v>
      </c>
      <c r="L14" s="5">
        <v>167</v>
      </c>
      <c r="M14" s="5">
        <v>307</v>
      </c>
      <c r="N14" s="4"/>
      <c r="O14" s="5">
        <v>31</v>
      </c>
      <c r="P14" s="5">
        <v>126</v>
      </c>
      <c r="Q14" s="5">
        <v>173</v>
      </c>
      <c r="R14" s="5">
        <f t="shared" si="4"/>
        <v>299</v>
      </c>
      <c r="S14" s="4"/>
      <c r="T14" s="5">
        <v>36</v>
      </c>
      <c r="U14" s="5">
        <v>118</v>
      </c>
      <c r="V14" s="5">
        <v>151</v>
      </c>
      <c r="W14" s="5">
        <f t="shared" si="5"/>
        <v>269</v>
      </c>
      <c r="X14" s="25"/>
    </row>
    <row r="15" spans="1:24" ht="13.5">
      <c r="A15" s="7">
        <v>10</v>
      </c>
      <c r="B15" s="7">
        <v>196</v>
      </c>
      <c r="C15" s="7">
        <v>191</v>
      </c>
      <c r="E15" s="5">
        <v>22</v>
      </c>
      <c r="F15" s="5">
        <v>170</v>
      </c>
      <c r="G15" s="5">
        <v>208</v>
      </c>
      <c r="H15" s="5">
        <v>378</v>
      </c>
      <c r="I15" s="4"/>
      <c r="J15" s="5">
        <v>27</v>
      </c>
      <c r="K15" s="5">
        <v>154</v>
      </c>
      <c r="L15" s="5">
        <v>173</v>
      </c>
      <c r="M15" s="5">
        <v>327</v>
      </c>
      <c r="N15" s="4"/>
      <c r="O15" s="5">
        <v>32</v>
      </c>
      <c r="P15" s="5">
        <v>150</v>
      </c>
      <c r="Q15" s="5">
        <v>176</v>
      </c>
      <c r="R15" s="5">
        <f t="shared" si="4"/>
        <v>326</v>
      </c>
      <c r="S15" s="4"/>
      <c r="T15" s="5">
        <v>37</v>
      </c>
      <c r="U15" s="5">
        <v>194</v>
      </c>
      <c r="V15" s="5">
        <v>235</v>
      </c>
      <c r="W15" s="5">
        <f t="shared" si="5"/>
        <v>429</v>
      </c>
      <c r="X15" s="25"/>
    </row>
    <row r="16" spans="1:24" ht="13.5">
      <c r="A16" s="7">
        <v>11</v>
      </c>
      <c r="B16" s="7">
        <v>198</v>
      </c>
      <c r="C16" s="7">
        <v>194</v>
      </c>
      <c r="E16" s="5">
        <v>23</v>
      </c>
      <c r="F16" s="5">
        <v>161</v>
      </c>
      <c r="G16" s="5">
        <v>183</v>
      </c>
      <c r="H16" s="5">
        <v>344</v>
      </c>
      <c r="I16" s="4"/>
      <c r="J16" s="5">
        <v>28</v>
      </c>
      <c r="K16" s="5">
        <v>132</v>
      </c>
      <c r="L16" s="5">
        <v>150</v>
      </c>
      <c r="M16" s="5">
        <v>282</v>
      </c>
      <c r="N16" s="4"/>
      <c r="O16" s="5">
        <v>33</v>
      </c>
      <c r="P16" s="5">
        <v>167</v>
      </c>
      <c r="Q16" s="5">
        <v>206</v>
      </c>
      <c r="R16" s="5">
        <f t="shared" si="4"/>
        <v>373</v>
      </c>
      <c r="S16" s="4"/>
      <c r="T16" s="5">
        <v>38</v>
      </c>
      <c r="U16" s="5">
        <v>180</v>
      </c>
      <c r="V16" s="5">
        <v>220</v>
      </c>
      <c r="W16" s="5">
        <f t="shared" si="5"/>
        <v>400</v>
      </c>
      <c r="X16" s="25"/>
    </row>
    <row r="17" spans="1:24" ht="13.5">
      <c r="A17" s="7">
        <v>12</v>
      </c>
      <c r="B17" s="7">
        <v>203</v>
      </c>
      <c r="C17" s="7">
        <v>180</v>
      </c>
      <c r="E17" s="5">
        <v>24</v>
      </c>
      <c r="F17" s="5">
        <v>169</v>
      </c>
      <c r="G17" s="5">
        <v>197</v>
      </c>
      <c r="H17" s="5">
        <v>366</v>
      </c>
      <c r="I17" s="4"/>
      <c r="J17" s="5">
        <v>29</v>
      </c>
      <c r="K17" s="5">
        <v>149</v>
      </c>
      <c r="L17" s="5">
        <v>193</v>
      </c>
      <c r="M17" s="5">
        <v>342</v>
      </c>
      <c r="N17" s="4"/>
      <c r="O17" s="5">
        <v>34</v>
      </c>
      <c r="P17" s="5">
        <v>172</v>
      </c>
      <c r="Q17" s="5">
        <v>209</v>
      </c>
      <c r="R17" s="5">
        <f t="shared" si="4"/>
        <v>381</v>
      </c>
      <c r="S17" s="4"/>
      <c r="T17" s="5">
        <v>39</v>
      </c>
      <c r="U17" s="5">
        <v>194</v>
      </c>
      <c r="V17" s="5">
        <v>235</v>
      </c>
      <c r="W17" s="5">
        <f t="shared" si="5"/>
        <v>429</v>
      </c>
      <c r="X17" s="25"/>
    </row>
    <row r="18" spans="1:24" ht="13.5">
      <c r="A18" s="7">
        <v>13</v>
      </c>
      <c r="B18" s="7">
        <v>218</v>
      </c>
      <c r="C18" s="7">
        <v>220</v>
      </c>
      <c r="E18" s="3" t="s">
        <v>16</v>
      </c>
      <c r="F18" s="5">
        <v>906</v>
      </c>
      <c r="G18" s="5">
        <v>961</v>
      </c>
      <c r="H18" s="5">
        <v>1867</v>
      </c>
      <c r="I18" s="4"/>
      <c r="J18" s="3" t="s">
        <v>16</v>
      </c>
      <c r="K18" s="5">
        <v>728</v>
      </c>
      <c r="L18" s="5">
        <v>884</v>
      </c>
      <c r="M18" s="5">
        <v>1612</v>
      </c>
      <c r="N18" s="4"/>
      <c r="O18" s="3" t="s">
        <v>16</v>
      </c>
      <c r="P18" s="5">
        <f>SUM(P13:P17)</f>
        <v>770</v>
      </c>
      <c r="Q18" s="5">
        <f>SUM(Q13:Q17)</f>
        <v>921</v>
      </c>
      <c r="R18" s="5">
        <f t="shared" si="4"/>
        <v>1691</v>
      </c>
      <c r="S18" s="4"/>
      <c r="T18" s="3" t="s">
        <v>16</v>
      </c>
      <c r="U18" s="5">
        <f>SUM(U13:U17)</f>
        <v>881</v>
      </c>
      <c r="V18" s="5">
        <f>SUM(V13:V17)</f>
        <v>1050</v>
      </c>
      <c r="W18" s="5">
        <f t="shared" si="5"/>
        <v>1931</v>
      </c>
      <c r="X18" s="25"/>
    </row>
    <row r="19" spans="1:23" ht="13.5">
      <c r="A19" s="7">
        <v>14</v>
      </c>
      <c r="B19" s="7">
        <v>206</v>
      </c>
      <c r="C19" s="7">
        <v>213</v>
      </c>
      <c r="E19" s="6"/>
      <c r="F19" s="6"/>
      <c r="G19" s="6"/>
      <c r="H19" s="6"/>
      <c r="J19" s="6"/>
      <c r="K19" s="6"/>
      <c r="L19" s="6"/>
      <c r="M19" s="6"/>
      <c r="O19" s="6"/>
      <c r="P19" s="6"/>
      <c r="Q19" s="6"/>
      <c r="R19" s="6"/>
      <c r="T19" s="6"/>
      <c r="U19" s="6"/>
      <c r="V19" s="6"/>
      <c r="W19" s="6"/>
    </row>
    <row r="20" spans="1:24" ht="13.5">
      <c r="A20" s="7">
        <v>15</v>
      </c>
      <c r="B20" s="7">
        <v>224</v>
      </c>
      <c r="C20" s="7">
        <v>241</v>
      </c>
      <c r="E20" s="3" t="s">
        <v>13</v>
      </c>
      <c r="F20" s="3" t="s">
        <v>14</v>
      </c>
      <c r="G20" s="3" t="s">
        <v>15</v>
      </c>
      <c r="H20" s="3" t="s">
        <v>16</v>
      </c>
      <c r="I20" s="4"/>
      <c r="J20" s="3" t="s">
        <v>13</v>
      </c>
      <c r="K20" s="3" t="s">
        <v>14</v>
      </c>
      <c r="L20" s="3" t="s">
        <v>15</v>
      </c>
      <c r="M20" s="3" t="s">
        <v>16</v>
      </c>
      <c r="N20" s="4"/>
      <c r="O20" s="3" t="s">
        <v>13</v>
      </c>
      <c r="P20" s="3" t="s">
        <v>14</v>
      </c>
      <c r="Q20" s="3" t="s">
        <v>15</v>
      </c>
      <c r="R20" s="3" t="s">
        <v>16</v>
      </c>
      <c r="S20" s="4"/>
      <c r="T20" s="3" t="s">
        <v>13</v>
      </c>
      <c r="U20" s="3" t="s">
        <v>14</v>
      </c>
      <c r="V20" s="3" t="s">
        <v>15</v>
      </c>
      <c r="W20" s="3" t="s">
        <v>16</v>
      </c>
      <c r="X20" s="25"/>
    </row>
    <row r="21" spans="1:24" ht="13.5">
      <c r="A21" s="7">
        <v>16</v>
      </c>
      <c r="B21" s="7">
        <v>250</v>
      </c>
      <c r="C21" s="7">
        <v>247</v>
      </c>
      <c r="E21" s="5">
        <v>40</v>
      </c>
      <c r="F21" s="5">
        <v>185</v>
      </c>
      <c r="G21" s="5">
        <v>202</v>
      </c>
      <c r="H21" s="5">
        <v>387</v>
      </c>
      <c r="I21" s="4"/>
      <c r="J21" s="5">
        <v>45</v>
      </c>
      <c r="K21" s="5">
        <v>188</v>
      </c>
      <c r="L21" s="5">
        <v>227</v>
      </c>
      <c r="M21" s="5">
        <v>415</v>
      </c>
      <c r="N21" s="4"/>
      <c r="O21" s="5">
        <v>50</v>
      </c>
      <c r="P21" s="5">
        <v>266</v>
      </c>
      <c r="Q21" s="5">
        <v>250</v>
      </c>
      <c r="R21" s="5">
        <v>516</v>
      </c>
      <c r="S21" s="4"/>
      <c r="T21" s="5">
        <v>55</v>
      </c>
      <c r="U21" s="5">
        <v>294</v>
      </c>
      <c r="V21" s="5">
        <v>276</v>
      </c>
      <c r="W21" s="5">
        <v>570</v>
      </c>
      <c r="X21" s="25"/>
    </row>
    <row r="22" spans="1:24" ht="13.5">
      <c r="A22" s="7">
        <v>17</v>
      </c>
      <c r="B22" s="7">
        <v>237</v>
      </c>
      <c r="C22" s="7">
        <v>201</v>
      </c>
      <c r="E22" s="5">
        <v>41</v>
      </c>
      <c r="F22" s="5">
        <v>180</v>
      </c>
      <c r="G22" s="5">
        <v>217</v>
      </c>
      <c r="H22" s="5">
        <v>397</v>
      </c>
      <c r="I22" s="4"/>
      <c r="J22" s="5">
        <v>46</v>
      </c>
      <c r="K22" s="5">
        <v>240</v>
      </c>
      <c r="L22" s="5">
        <v>260</v>
      </c>
      <c r="M22" s="5">
        <v>500</v>
      </c>
      <c r="N22" s="4"/>
      <c r="O22" s="5">
        <v>51</v>
      </c>
      <c r="P22" s="5">
        <v>252</v>
      </c>
      <c r="Q22" s="5">
        <v>238</v>
      </c>
      <c r="R22" s="5">
        <v>490</v>
      </c>
      <c r="S22" s="4"/>
      <c r="T22" s="5">
        <v>56</v>
      </c>
      <c r="U22" s="5">
        <v>195</v>
      </c>
      <c r="V22" s="5">
        <v>171</v>
      </c>
      <c r="W22" s="5">
        <v>366</v>
      </c>
      <c r="X22" s="25"/>
    </row>
    <row r="23" spans="1:24" ht="13.5">
      <c r="A23" s="7">
        <v>18</v>
      </c>
      <c r="B23" s="7">
        <v>221</v>
      </c>
      <c r="C23" s="7">
        <v>227</v>
      </c>
      <c r="E23" s="5">
        <v>42</v>
      </c>
      <c r="F23" s="5">
        <v>194</v>
      </c>
      <c r="G23" s="5">
        <v>223</v>
      </c>
      <c r="H23" s="5">
        <v>417</v>
      </c>
      <c r="I23" s="4"/>
      <c r="J23" s="5">
        <v>47</v>
      </c>
      <c r="K23" s="5">
        <v>230</v>
      </c>
      <c r="L23" s="5">
        <v>240</v>
      </c>
      <c r="M23" s="5">
        <v>470</v>
      </c>
      <c r="N23" s="4"/>
      <c r="O23" s="5">
        <v>52</v>
      </c>
      <c r="P23" s="5">
        <v>232</v>
      </c>
      <c r="Q23" s="5">
        <v>252</v>
      </c>
      <c r="R23" s="5">
        <v>484</v>
      </c>
      <c r="S23" s="4"/>
      <c r="T23" s="5">
        <v>57</v>
      </c>
      <c r="U23" s="5">
        <v>210</v>
      </c>
      <c r="V23" s="5">
        <v>167</v>
      </c>
      <c r="W23" s="5">
        <v>377</v>
      </c>
      <c r="X23" s="25"/>
    </row>
    <row r="24" spans="1:24" ht="13.5">
      <c r="A24" s="7">
        <v>19</v>
      </c>
      <c r="B24" s="7">
        <v>231</v>
      </c>
      <c r="C24" s="7">
        <v>221</v>
      </c>
      <c r="E24" s="5">
        <v>43</v>
      </c>
      <c r="F24" s="5">
        <v>229</v>
      </c>
      <c r="G24" s="5">
        <v>222</v>
      </c>
      <c r="H24" s="5">
        <v>451</v>
      </c>
      <c r="I24" s="4"/>
      <c r="J24" s="5">
        <v>48</v>
      </c>
      <c r="K24" s="5">
        <v>258</v>
      </c>
      <c r="L24" s="5">
        <v>269</v>
      </c>
      <c r="M24" s="5">
        <v>527</v>
      </c>
      <c r="N24" s="4"/>
      <c r="O24" s="5">
        <v>53</v>
      </c>
      <c r="P24" s="5">
        <v>329</v>
      </c>
      <c r="Q24" s="5">
        <v>292</v>
      </c>
      <c r="R24" s="5">
        <v>621</v>
      </c>
      <c r="S24" s="4"/>
      <c r="T24" s="5">
        <v>58</v>
      </c>
      <c r="U24" s="5">
        <v>221</v>
      </c>
      <c r="V24" s="5">
        <v>223</v>
      </c>
      <c r="W24" s="5">
        <v>444</v>
      </c>
      <c r="X24" s="25"/>
    </row>
    <row r="25" spans="1:24" ht="13.5">
      <c r="A25" s="7">
        <v>20</v>
      </c>
      <c r="B25" s="7">
        <v>209</v>
      </c>
      <c r="C25" s="7">
        <v>192</v>
      </c>
      <c r="E25" s="5">
        <v>44</v>
      </c>
      <c r="F25" s="5">
        <v>215</v>
      </c>
      <c r="G25" s="5">
        <v>264</v>
      </c>
      <c r="H25" s="5">
        <v>479</v>
      </c>
      <c r="I25" s="4"/>
      <c r="J25" s="5">
        <v>49</v>
      </c>
      <c r="K25" s="5">
        <v>294</v>
      </c>
      <c r="L25" s="5">
        <v>240</v>
      </c>
      <c r="M25" s="5">
        <v>534</v>
      </c>
      <c r="N25" s="4"/>
      <c r="O25" s="5">
        <v>54</v>
      </c>
      <c r="P25" s="5">
        <v>281</v>
      </c>
      <c r="Q25" s="5">
        <v>335</v>
      </c>
      <c r="R25" s="5">
        <v>616</v>
      </c>
      <c r="S25" s="4"/>
      <c r="T25" s="5">
        <v>59</v>
      </c>
      <c r="U25" s="5">
        <v>213</v>
      </c>
      <c r="V25" s="5">
        <v>195</v>
      </c>
      <c r="W25" s="5">
        <v>408</v>
      </c>
      <c r="X25" s="25"/>
    </row>
    <row r="26" spans="1:24" ht="13.5">
      <c r="A26" s="7">
        <v>21</v>
      </c>
      <c r="B26" s="7">
        <v>197</v>
      </c>
      <c r="C26" s="7">
        <v>181</v>
      </c>
      <c r="E26" s="3" t="s">
        <v>16</v>
      </c>
      <c r="F26" s="5">
        <v>1003</v>
      </c>
      <c r="G26" s="5">
        <v>1128</v>
      </c>
      <c r="H26" s="5">
        <v>2131</v>
      </c>
      <c r="I26" s="4"/>
      <c r="J26" s="3" t="s">
        <v>16</v>
      </c>
      <c r="K26" s="5">
        <v>1210</v>
      </c>
      <c r="L26" s="5">
        <v>1236</v>
      </c>
      <c r="M26" s="5">
        <v>2446</v>
      </c>
      <c r="N26" s="4"/>
      <c r="O26" s="3" t="s">
        <v>16</v>
      </c>
      <c r="P26" s="5">
        <v>1360</v>
      </c>
      <c r="Q26" s="5">
        <v>1367</v>
      </c>
      <c r="R26" s="5">
        <v>2727</v>
      </c>
      <c r="S26" s="4"/>
      <c r="T26" s="3" t="s">
        <v>16</v>
      </c>
      <c r="U26" s="5">
        <v>1133</v>
      </c>
      <c r="V26" s="5">
        <v>1032</v>
      </c>
      <c r="W26" s="5">
        <v>2165</v>
      </c>
      <c r="X26" s="25"/>
    </row>
    <row r="27" spans="1:23" ht="13.5">
      <c r="A27" s="7">
        <v>22</v>
      </c>
      <c r="B27" s="7">
        <v>170</v>
      </c>
      <c r="C27" s="7">
        <v>208</v>
      </c>
      <c r="E27" s="6"/>
      <c r="F27" s="6"/>
      <c r="G27" s="6"/>
      <c r="H27" s="6"/>
      <c r="J27" s="6"/>
      <c r="K27" s="6"/>
      <c r="L27" s="6"/>
      <c r="M27" s="6"/>
      <c r="O27" s="6"/>
      <c r="P27" s="6"/>
      <c r="Q27" s="6"/>
      <c r="R27" s="6"/>
      <c r="T27" s="6"/>
      <c r="U27" s="6"/>
      <c r="V27" s="6"/>
      <c r="W27" s="6"/>
    </row>
    <row r="28" spans="1:24" ht="13.5">
      <c r="A28" s="7">
        <v>23</v>
      </c>
      <c r="B28" s="7">
        <v>161</v>
      </c>
      <c r="C28" s="7">
        <v>183</v>
      </c>
      <c r="E28" s="3" t="s">
        <v>13</v>
      </c>
      <c r="F28" s="3" t="s">
        <v>14</v>
      </c>
      <c r="G28" s="3" t="s">
        <v>15</v>
      </c>
      <c r="H28" s="3" t="s">
        <v>16</v>
      </c>
      <c r="I28" s="4"/>
      <c r="J28" s="3" t="s">
        <v>13</v>
      </c>
      <c r="K28" s="3" t="s">
        <v>14</v>
      </c>
      <c r="L28" s="3" t="s">
        <v>15</v>
      </c>
      <c r="M28" s="3" t="s">
        <v>16</v>
      </c>
      <c r="N28" s="4"/>
      <c r="O28" s="3" t="s">
        <v>13</v>
      </c>
      <c r="P28" s="3" t="s">
        <v>14</v>
      </c>
      <c r="Q28" s="3" t="s">
        <v>15</v>
      </c>
      <c r="R28" s="3" t="s">
        <v>16</v>
      </c>
      <c r="S28" s="4"/>
      <c r="T28" s="3" t="s">
        <v>13</v>
      </c>
      <c r="U28" s="3" t="s">
        <v>14</v>
      </c>
      <c r="V28" s="3" t="s">
        <v>15</v>
      </c>
      <c r="W28" s="3" t="s">
        <v>16</v>
      </c>
      <c r="X28" s="25"/>
    </row>
    <row r="29" spans="1:24" ht="13.5">
      <c r="A29" s="7">
        <v>24</v>
      </c>
      <c r="B29" s="7">
        <v>169</v>
      </c>
      <c r="C29" s="7">
        <v>197</v>
      </c>
      <c r="E29" s="5">
        <v>60</v>
      </c>
      <c r="F29" s="5">
        <v>206</v>
      </c>
      <c r="G29" s="5">
        <v>191</v>
      </c>
      <c r="H29" s="5">
        <v>397</v>
      </c>
      <c r="I29" s="4"/>
      <c r="J29" s="5">
        <v>65</v>
      </c>
      <c r="K29" s="5">
        <v>128</v>
      </c>
      <c r="L29" s="5">
        <v>133</v>
      </c>
      <c r="M29" s="5">
        <v>261</v>
      </c>
      <c r="N29" s="4"/>
      <c r="O29" s="5">
        <v>70</v>
      </c>
      <c r="P29" s="5">
        <v>113</v>
      </c>
      <c r="Q29" s="5">
        <v>134</v>
      </c>
      <c r="R29" s="5">
        <v>247</v>
      </c>
      <c r="S29" s="4"/>
      <c r="T29" s="5">
        <v>75</v>
      </c>
      <c r="U29" s="5">
        <v>81</v>
      </c>
      <c r="V29" s="5">
        <v>115</v>
      </c>
      <c r="W29" s="5">
        <v>196</v>
      </c>
      <c r="X29" s="25"/>
    </row>
    <row r="30" spans="1:24" ht="13.5">
      <c r="A30" s="7">
        <v>25</v>
      </c>
      <c r="B30" s="7">
        <v>153</v>
      </c>
      <c r="C30" s="7">
        <v>201</v>
      </c>
      <c r="E30" s="5">
        <v>61</v>
      </c>
      <c r="F30" s="5">
        <v>237</v>
      </c>
      <c r="G30" s="5">
        <v>172</v>
      </c>
      <c r="H30" s="5">
        <v>409</v>
      </c>
      <c r="I30" s="4"/>
      <c r="J30" s="5">
        <v>66</v>
      </c>
      <c r="K30" s="5">
        <v>141</v>
      </c>
      <c r="L30" s="5">
        <v>124</v>
      </c>
      <c r="M30" s="5">
        <v>265</v>
      </c>
      <c r="N30" s="4"/>
      <c r="O30" s="5">
        <v>71</v>
      </c>
      <c r="P30" s="5">
        <v>77</v>
      </c>
      <c r="Q30" s="5">
        <v>127</v>
      </c>
      <c r="R30" s="5">
        <v>204</v>
      </c>
      <c r="S30" s="4"/>
      <c r="T30" s="5">
        <v>76</v>
      </c>
      <c r="U30" s="5">
        <v>76</v>
      </c>
      <c r="V30" s="5">
        <v>133</v>
      </c>
      <c r="W30" s="5">
        <v>209</v>
      </c>
      <c r="X30" s="25"/>
    </row>
    <row r="31" spans="1:24" ht="13.5">
      <c r="A31" s="7">
        <v>26</v>
      </c>
      <c r="B31" s="7">
        <v>140</v>
      </c>
      <c r="C31" s="7">
        <v>167</v>
      </c>
      <c r="E31" s="5">
        <v>62</v>
      </c>
      <c r="F31" s="5">
        <v>174</v>
      </c>
      <c r="G31" s="5">
        <v>184</v>
      </c>
      <c r="H31" s="5">
        <v>358</v>
      </c>
      <c r="I31" s="4"/>
      <c r="J31" s="5">
        <v>67</v>
      </c>
      <c r="K31" s="5">
        <v>149</v>
      </c>
      <c r="L31" s="5">
        <v>147</v>
      </c>
      <c r="M31" s="5">
        <v>296</v>
      </c>
      <c r="N31" s="4"/>
      <c r="O31" s="5">
        <v>72</v>
      </c>
      <c r="P31" s="5">
        <v>108</v>
      </c>
      <c r="Q31" s="5">
        <v>125</v>
      </c>
      <c r="R31" s="5">
        <v>233</v>
      </c>
      <c r="S31" s="4"/>
      <c r="T31" s="5">
        <v>77</v>
      </c>
      <c r="U31" s="5">
        <v>83</v>
      </c>
      <c r="V31" s="5">
        <v>98</v>
      </c>
      <c r="W31" s="5">
        <v>181</v>
      </c>
      <c r="X31" s="25"/>
    </row>
    <row r="32" spans="1:24" ht="13.5">
      <c r="A32" s="7">
        <v>27</v>
      </c>
      <c r="B32" s="7">
        <v>154</v>
      </c>
      <c r="C32" s="7">
        <v>173</v>
      </c>
      <c r="E32" s="5">
        <v>63</v>
      </c>
      <c r="F32" s="5">
        <v>148</v>
      </c>
      <c r="G32" s="5">
        <v>144</v>
      </c>
      <c r="H32" s="5">
        <v>292</v>
      </c>
      <c r="I32" s="4"/>
      <c r="J32" s="5">
        <v>68</v>
      </c>
      <c r="K32" s="5">
        <v>124</v>
      </c>
      <c r="L32" s="5">
        <v>110</v>
      </c>
      <c r="M32" s="5">
        <v>234</v>
      </c>
      <c r="N32" s="4"/>
      <c r="O32" s="5">
        <v>73</v>
      </c>
      <c r="P32" s="5">
        <v>87</v>
      </c>
      <c r="Q32" s="5">
        <v>121</v>
      </c>
      <c r="R32" s="5">
        <v>208</v>
      </c>
      <c r="S32" s="4"/>
      <c r="T32" s="5">
        <v>78</v>
      </c>
      <c r="U32" s="5">
        <v>73</v>
      </c>
      <c r="V32" s="5">
        <v>82</v>
      </c>
      <c r="W32" s="5">
        <v>155</v>
      </c>
      <c r="X32" s="25"/>
    </row>
    <row r="33" spans="1:24" ht="13.5">
      <c r="A33" s="7">
        <v>28</v>
      </c>
      <c r="B33" s="7">
        <v>132</v>
      </c>
      <c r="C33" s="7">
        <v>150</v>
      </c>
      <c r="E33" s="5">
        <v>64</v>
      </c>
      <c r="F33" s="5">
        <v>123</v>
      </c>
      <c r="G33" s="5">
        <v>122</v>
      </c>
      <c r="H33" s="5">
        <v>245</v>
      </c>
      <c r="I33" s="4"/>
      <c r="J33" s="5">
        <v>69</v>
      </c>
      <c r="K33" s="5">
        <v>109</v>
      </c>
      <c r="L33" s="5">
        <v>130</v>
      </c>
      <c r="M33" s="5">
        <v>239</v>
      </c>
      <c r="N33" s="4"/>
      <c r="O33" s="5">
        <v>74</v>
      </c>
      <c r="P33" s="5">
        <v>107</v>
      </c>
      <c r="Q33" s="5">
        <v>108</v>
      </c>
      <c r="R33" s="5">
        <v>215</v>
      </c>
      <c r="S33" s="4"/>
      <c r="T33" s="5">
        <v>79</v>
      </c>
      <c r="U33" s="5">
        <v>42</v>
      </c>
      <c r="V33" s="5">
        <v>103</v>
      </c>
      <c r="W33" s="5">
        <v>145</v>
      </c>
      <c r="X33" s="25"/>
    </row>
    <row r="34" spans="1:24" ht="13.5">
      <c r="A34" s="7">
        <v>29</v>
      </c>
      <c r="B34" s="7">
        <v>149</v>
      </c>
      <c r="C34" s="7">
        <v>193</v>
      </c>
      <c r="E34" s="3" t="s">
        <v>16</v>
      </c>
      <c r="F34" s="5">
        <v>888</v>
      </c>
      <c r="G34" s="5">
        <v>813</v>
      </c>
      <c r="H34" s="5">
        <v>1701</v>
      </c>
      <c r="I34" s="4"/>
      <c r="J34" s="3" t="s">
        <v>16</v>
      </c>
      <c r="K34" s="5">
        <v>651</v>
      </c>
      <c r="L34" s="5">
        <v>644</v>
      </c>
      <c r="M34" s="5">
        <v>1295</v>
      </c>
      <c r="N34" s="4"/>
      <c r="O34" s="3" t="s">
        <v>16</v>
      </c>
      <c r="P34" s="5">
        <v>492</v>
      </c>
      <c r="Q34" s="5">
        <v>615</v>
      </c>
      <c r="R34" s="5">
        <v>1107</v>
      </c>
      <c r="S34" s="4"/>
      <c r="T34" s="3" t="s">
        <v>16</v>
      </c>
      <c r="U34" s="5">
        <v>355</v>
      </c>
      <c r="V34" s="5">
        <v>531</v>
      </c>
      <c r="W34" s="5">
        <v>886</v>
      </c>
      <c r="X34" s="25"/>
    </row>
    <row r="35" spans="1:23" ht="13.5">
      <c r="A35" s="7">
        <v>30</v>
      </c>
      <c r="B35" s="7">
        <v>155</v>
      </c>
      <c r="C35" s="7">
        <v>157</v>
      </c>
      <c r="E35" s="6"/>
      <c r="F35" s="6"/>
      <c r="G35" s="6"/>
      <c r="H35" s="6"/>
      <c r="J35" s="6"/>
      <c r="K35" s="6"/>
      <c r="L35" s="6"/>
      <c r="M35" s="6"/>
      <c r="O35" s="6"/>
      <c r="P35" s="6"/>
      <c r="Q35" s="6"/>
      <c r="R35" s="6"/>
      <c r="T35" s="6"/>
      <c r="U35" s="6"/>
      <c r="V35" s="6"/>
      <c r="W35" s="6"/>
    </row>
    <row r="36" spans="1:24" ht="13.5">
      <c r="A36" s="7">
        <v>31</v>
      </c>
      <c r="B36" s="7">
        <v>126</v>
      </c>
      <c r="C36" s="7">
        <v>173</v>
      </c>
      <c r="E36" s="3" t="s">
        <v>13</v>
      </c>
      <c r="F36" s="3" t="s">
        <v>14</v>
      </c>
      <c r="G36" s="3" t="s">
        <v>15</v>
      </c>
      <c r="H36" s="3" t="s">
        <v>16</v>
      </c>
      <c r="I36" s="4"/>
      <c r="J36" s="3" t="s">
        <v>13</v>
      </c>
      <c r="K36" s="3" t="s">
        <v>14</v>
      </c>
      <c r="L36" s="3" t="s">
        <v>15</v>
      </c>
      <c r="M36" s="3" t="s">
        <v>16</v>
      </c>
      <c r="N36" s="4"/>
      <c r="O36" s="3" t="s">
        <v>13</v>
      </c>
      <c r="P36" s="3" t="s">
        <v>14</v>
      </c>
      <c r="Q36" s="3" t="s">
        <v>15</v>
      </c>
      <c r="R36" s="3" t="s">
        <v>16</v>
      </c>
      <c r="S36" s="4"/>
      <c r="T36" s="3" t="s">
        <v>13</v>
      </c>
      <c r="U36" s="3" t="s">
        <v>14</v>
      </c>
      <c r="V36" s="3" t="s">
        <v>15</v>
      </c>
      <c r="W36" s="3" t="s">
        <v>16</v>
      </c>
      <c r="X36" s="25"/>
    </row>
    <row r="37" spans="1:24" ht="13.5">
      <c r="A37" s="7">
        <v>32</v>
      </c>
      <c r="B37" s="7">
        <v>150</v>
      </c>
      <c r="C37" s="7">
        <v>176</v>
      </c>
      <c r="E37" s="5">
        <v>80</v>
      </c>
      <c r="F37" s="5">
        <v>49</v>
      </c>
      <c r="G37" s="5">
        <v>80</v>
      </c>
      <c r="H37" s="5">
        <v>129</v>
      </c>
      <c r="I37" s="4"/>
      <c r="J37" s="5">
        <v>85</v>
      </c>
      <c r="K37" s="5">
        <v>24</v>
      </c>
      <c r="L37" s="5">
        <v>36</v>
      </c>
      <c r="M37" s="5">
        <v>60</v>
      </c>
      <c r="N37" s="4"/>
      <c r="O37" s="5">
        <v>90</v>
      </c>
      <c r="P37" s="5">
        <v>7</v>
      </c>
      <c r="Q37" s="5">
        <v>17</v>
      </c>
      <c r="R37" s="5">
        <v>24</v>
      </c>
      <c r="S37" s="4"/>
      <c r="T37" s="5">
        <v>95</v>
      </c>
      <c r="U37" s="5">
        <v>1</v>
      </c>
      <c r="V37" s="5">
        <v>6</v>
      </c>
      <c r="W37" s="5">
        <v>7</v>
      </c>
      <c r="X37" s="25"/>
    </row>
    <row r="38" spans="1:24" ht="13.5">
      <c r="A38" s="7">
        <v>33</v>
      </c>
      <c r="B38" s="7">
        <v>167</v>
      </c>
      <c r="C38" s="7">
        <v>206</v>
      </c>
      <c r="E38" s="5">
        <v>81</v>
      </c>
      <c r="F38" s="5">
        <v>37</v>
      </c>
      <c r="G38" s="5">
        <v>76</v>
      </c>
      <c r="H38" s="5">
        <v>113</v>
      </c>
      <c r="I38" s="4"/>
      <c r="J38" s="5">
        <v>86</v>
      </c>
      <c r="K38" s="5">
        <v>15</v>
      </c>
      <c r="L38" s="5">
        <v>45</v>
      </c>
      <c r="M38" s="5">
        <v>60</v>
      </c>
      <c r="N38" s="4"/>
      <c r="O38" s="5">
        <v>91</v>
      </c>
      <c r="P38" s="5">
        <v>13</v>
      </c>
      <c r="Q38" s="5">
        <v>31</v>
      </c>
      <c r="R38" s="5">
        <v>44</v>
      </c>
      <c r="S38" s="4"/>
      <c r="T38" s="5">
        <v>96</v>
      </c>
      <c r="U38" s="5">
        <v>3</v>
      </c>
      <c r="V38" s="5">
        <v>5</v>
      </c>
      <c r="W38" s="5">
        <v>8</v>
      </c>
      <c r="X38" s="25"/>
    </row>
    <row r="39" spans="1:24" ht="13.5">
      <c r="A39" s="7">
        <v>34</v>
      </c>
      <c r="B39" s="7">
        <v>172</v>
      </c>
      <c r="C39" s="7">
        <v>209</v>
      </c>
      <c r="E39" s="5">
        <v>82</v>
      </c>
      <c r="F39" s="5">
        <v>55</v>
      </c>
      <c r="G39" s="5">
        <v>76</v>
      </c>
      <c r="H39" s="5">
        <v>131</v>
      </c>
      <c r="I39" s="4"/>
      <c r="J39" s="5">
        <v>87</v>
      </c>
      <c r="K39" s="5">
        <v>17</v>
      </c>
      <c r="L39" s="5">
        <v>48</v>
      </c>
      <c r="M39" s="5">
        <v>65</v>
      </c>
      <c r="N39" s="4"/>
      <c r="O39" s="5">
        <v>92</v>
      </c>
      <c r="P39" s="5">
        <v>4</v>
      </c>
      <c r="Q39" s="5">
        <v>16</v>
      </c>
      <c r="R39" s="5">
        <v>20</v>
      </c>
      <c r="S39" s="4"/>
      <c r="T39" s="5">
        <v>97</v>
      </c>
      <c r="U39" s="5">
        <v>1</v>
      </c>
      <c r="V39" s="5">
        <v>5</v>
      </c>
      <c r="W39" s="5">
        <v>6</v>
      </c>
      <c r="X39" s="25"/>
    </row>
    <row r="40" spans="1:24" ht="13.5">
      <c r="A40" s="7">
        <v>35</v>
      </c>
      <c r="B40" s="7">
        <v>195</v>
      </c>
      <c r="C40" s="7">
        <v>209</v>
      </c>
      <c r="E40" s="5">
        <v>83</v>
      </c>
      <c r="F40" s="5">
        <v>22</v>
      </c>
      <c r="G40" s="5">
        <v>59</v>
      </c>
      <c r="H40" s="5">
        <v>81</v>
      </c>
      <c r="I40" s="4"/>
      <c r="J40" s="5">
        <v>88</v>
      </c>
      <c r="K40" s="5">
        <v>8</v>
      </c>
      <c r="L40" s="5">
        <v>33</v>
      </c>
      <c r="M40" s="5">
        <v>41</v>
      </c>
      <c r="N40" s="4"/>
      <c r="O40" s="5">
        <v>93</v>
      </c>
      <c r="P40" s="5">
        <v>8</v>
      </c>
      <c r="Q40" s="5">
        <v>18</v>
      </c>
      <c r="R40" s="5">
        <v>26</v>
      </c>
      <c r="S40" s="4"/>
      <c r="T40" s="5">
        <v>98</v>
      </c>
      <c r="U40" s="5">
        <v>1</v>
      </c>
      <c r="V40" s="5">
        <v>3</v>
      </c>
      <c r="W40" s="5">
        <v>4</v>
      </c>
      <c r="X40" s="25"/>
    </row>
    <row r="41" spans="1:24" ht="13.5">
      <c r="A41" s="7">
        <v>36</v>
      </c>
      <c r="B41" s="7">
        <v>118</v>
      </c>
      <c r="C41" s="7">
        <v>151</v>
      </c>
      <c r="E41" s="5">
        <v>84</v>
      </c>
      <c r="F41" s="5">
        <v>23</v>
      </c>
      <c r="G41" s="5">
        <v>56</v>
      </c>
      <c r="H41" s="5">
        <v>79</v>
      </c>
      <c r="I41" s="4"/>
      <c r="J41" s="5">
        <v>89</v>
      </c>
      <c r="K41" s="5">
        <v>9</v>
      </c>
      <c r="L41" s="5">
        <v>22</v>
      </c>
      <c r="M41" s="5">
        <v>31</v>
      </c>
      <c r="N41" s="4"/>
      <c r="O41" s="5">
        <v>94</v>
      </c>
      <c r="P41" s="5">
        <v>5</v>
      </c>
      <c r="Q41" s="5">
        <v>12</v>
      </c>
      <c r="R41" s="5">
        <v>17</v>
      </c>
      <c r="S41" s="4"/>
      <c r="T41" s="5">
        <v>99</v>
      </c>
      <c r="U41" s="5"/>
      <c r="V41" s="5">
        <v>1</v>
      </c>
      <c r="W41" s="5">
        <v>1</v>
      </c>
      <c r="X41" s="25"/>
    </row>
    <row r="42" spans="1:24" ht="13.5">
      <c r="A42" s="7">
        <v>37</v>
      </c>
      <c r="B42" s="7">
        <v>194</v>
      </c>
      <c r="C42" s="7">
        <v>235</v>
      </c>
      <c r="E42" s="3" t="s">
        <v>16</v>
      </c>
      <c r="F42" s="5">
        <v>186</v>
      </c>
      <c r="G42" s="5">
        <v>347</v>
      </c>
      <c r="H42" s="5">
        <v>533</v>
      </c>
      <c r="I42" s="4"/>
      <c r="J42" s="3" t="s">
        <v>16</v>
      </c>
      <c r="K42" s="5">
        <v>73</v>
      </c>
      <c r="L42" s="5">
        <v>184</v>
      </c>
      <c r="M42" s="5">
        <v>257</v>
      </c>
      <c r="N42" s="4"/>
      <c r="O42" s="3" t="s">
        <v>16</v>
      </c>
      <c r="P42" s="5">
        <v>37</v>
      </c>
      <c r="Q42" s="5">
        <v>94</v>
      </c>
      <c r="R42" s="5">
        <v>131</v>
      </c>
      <c r="S42" s="4"/>
      <c r="T42" s="3" t="s">
        <v>16</v>
      </c>
      <c r="U42" s="5">
        <v>6</v>
      </c>
      <c r="V42" s="5">
        <v>20</v>
      </c>
      <c r="W42" s="5">
        <v>26</v>
      </c>
      <c r="X42" s="25"/>
    </row>
    <row r="43" spans="1:23" ht="13.5">
      <c r="A43" s="7">
        <v>38</v>
      </c>
      <c r="B43" s="7">
        <v>180</v>
      </c>
      <c r="C43" s="7">
        <v>220</v>
      </c>
      <c r="E43" s="6"/>
      <c r="F43" s="6"/>
      <c r="G43" s="6"/>
      <c r="H43" s="6"/>
      <c r="J43" s="6"/>
      <c r="K43" s="6"/>
      <c r="L43" s="6"/>
      <c r="M43" s="6"/>
      <c r="O43" s="6"/>
      <c r="P43" s="6"/>
      <c r="Q43" s="6"/>
      <c r="R43" s="6"/>
      <c r="T43" s="6"/>
      <c r="U43" s="6"/>
      <c r="V43" s="6"/>
      <c r="W43" s="6"/>
    </row>
    <row r="44" spans="1:24" ht="13.5">
      <c r="A44" s="7">
        <v>39</v>
      </c>
      <c r="B44" s="7">
        <v>194</v>
      </c>
      <c r="C44" s="7">
        <v>235</v>
      </c>
      <c r="E44" s="3" t="s">
        <v>13</v>
      </c>
      <c r="F44" s="3" t="s">
        <v>14</v>
      </c>
      <c r="G44" s="3" t="s">
        <v>15</v>
      </c>
      <c r="H44" s="3" t="s">
        <v>16</v>
      </c>
      <c r="I44" s="4"/>
      <c r="J44" s="3" t="s">
        <v>13</v>
      </c>
      <c r="K44" s="3" t="s">
        <v>14</v>
      </c>
      <c r="L44" s="3" t="s">
        <v>15</v>
      </c>
      <c r="M44" s="3" t="s">
        <v>16</v>
      </c>
      <c r="N44" s="4"/>
      <c r="O44" s="3" t="s">
        <v>13</v>
      </c>
      <c r="P44" s="3" t="s">
        <v>14</v>
      </c>
      <c r="Q44" s="3" t="s">
        <v>15</v>
      </c>
      <c r="R44" s="3" t="s">
        <v>16</v>
      </c>
      <c r="S44" s="4"/>
      <c r="T44" s="3" t="s">
        <v>13</v>
      </c>
      <c r="U44" s="3" t="s">
        <v>14</v>
      </c>
      <c r="V44" s="3" t="s">
        <v>15</v>
      </c>
      <c r="W44" s="3" t="s">
        <v>16</v>
      </c>
      <c r="X44" s="25"/>
    </row>
    <row r="45" spans="1:24" ht="13.5">
      <c r="A45" s="7">
        <v>40</v>
      </c>
      <c r="B45" s="7">
        <v>185</v>
      </c>
      <c r="C45" s="7">
        <v>202</v>
      </c>
      <c r="E45" s="5">
        <v>100</v>
      </c>
      <c r="F45" s="5">
        <v>0</v>
      </c>
      <c r="G45" s="5">
        <v>1</v>
      </c>
      <c r="H45" s="5">
        <v>1</v>
      </c>
      <c r="I45" s="4"/>
      <c r="J45" s="5">
        <v>105</v>
      </c>
      <c r="K45" s="5"/>
      <c r="L45" s="5"/>
      <c r="M45" s="5">
        <v>0</v>
      </c>
      <c r="N45" s="4"/>
      <c r="O45" s="5">
        <v>110</v>
      </c>
      <c r="P45" s="5"/>
      <c r="Q45" s="5"/>
      <c r="R45" s="5">
        <v>0</v>
      </c>
      <c r="S45" s="4"/>
      <c r="T45" s="5">
        <v>115</v>
      </c>
      <c r="U45" s="5"/>
      <c r="V45" s="5"/>
      <c r="W45" s="5">
        <v>0</v>
      </c>
      <c r="X45" s="25"/>
    </row>
    <row r="46" spans="1:24" ht="13.5">
      <c r="A46" s="7">
        <v>41</v>
      </c>
      <c r="B46" s="7">
        <v>180</v>
      </c>
      <c r="C46" s="7">
        <v>217</v>
      </c>
      <c r="E46" s="5">
        <v>101</v>
      </c>
      <c r="F46" s="5">
        <v>1</v>
      </c>
      <c r="G46" s="5">
        <v>1</v>
      </c>
      <c r="H46" s="5">
        <v>2</v>
      </c>
      <c r="I46" s="4"/>
      <c r="J46" s="5">
        <v>106</v>
      </c>
      <c r="K46" s="5"/>
      <c r="L46" s="5">
        <v>1</v>
      </c>
      <c r="M46" s="5">
        <v>1</v>
      </c>
      <c r="N46" s="4"/>
      <c r="O46" s="5">
        <v>111</v>
      </c>
      <c r="P46" s="5"/>
      <c r="Q46" s="5"/>
      <c r="R46" s="5">
        <v>0</v>
      </c>
      <c r="S46" s="4"/>
      <c r="T46" s="5">
        <v>116</v>
      </c>
      <c r="U46" s="5"/>
      <c r="V46" s="5"/>
      <c r="W46" s="5">
        <v>0</v>
      </c>
      <c r="X46" s="25"/>
    </row>
    <row r="47" spans="1:24" ht="13.5">
      <c r="A47" s="7">
        <v>42</v>
      </c>
      <c r="B47" s="7">
        <v>194</v>
      </c>
      <c r="C47" s="7">
        <v>223</v>
      </c>
      <c r="E47" s="5">
        <v>102</v>
      </c>
      <c r="F47" s="5">
        <v>0</v>
      </c>
      <c r="G47" s="5">
        <v>1</v>
      </c>
      <c r="H47" s="5">
        <v>1</v>
      </c>
      <c r="I47" s="4"/>
      <c r="J47" s="5">
        <v>107</v>
      </c>
      <c r="K47" s="5"/>
      <c r="L47" s="5"/>
      <c r="M47" s="5">
        <v>0</v>
      </c>
      <c r="N47" s="4"/>
      <c r="O47" s="5">
        <v>112</v>
      </c>
      <c r="P47" s="5"/>
      <c r="Q47" s="5"/>
      <c r="R47" s="5">
        <v>0</v>
      </c>
      <c r="S47" s="4"/>
      <c r="T47" s="5">
        <v>117</v>
      </c>
      <c r="U47" s="5"/>
      <c r="V47" s="5"/>
      <c r="W47" s="5">
        <v>0</v>
      </c>
      <c r="X47" s="25"/>
    </row>
    <row r="48" spans="1:24" ht="13.5">
      <c r="A48" s="7">
        <v>43</v>
      </c>
      <c r="B48" s="7">
        <v>229</v>
      </c>
      <c r="C48" s="7">
        <v>222</v>
      </c>
      <c r="E48" s="5">
        <v>103</v>
      </c>
      <c r="F48" s="5">
        <v>0</v>
      </c>
      <c r="G48" s="5">
        <v>0</v>
      </c>
      <c r="H48" s="5">
        <v>0</v>
      </c>
      <c r="I48" s="4"/>
      <c r="J48" s="5">
        <v>108</v>
      </c>
      <c r="K48" s="5"/>
      <c r="L48" s="5"/>
      <c r="M48" s="5">
        <v>0</v>
      </c>
      <c r="N48" s="4"/>
      <c r="O48" s="5">
        <v>113</v>
      </c>
      <c r="P48" s="5"/>
      <c r="Q48" s="5"/>
      <c r="R48" s="5">
        <v>0</v>
      </c>
      <c r="S48" s="4"/>
      <c r="T48" s="5">
        <v>118</v>
      </c>
      <c r="U48" s="5"/>
      <c r="V48" s="5"/>
      <c r="W48" s="5">
        <v>0</v>
      </c>
      <c r="X48" s="25"/>
    </row>
    <row r="49" spans="1:24" ht="13.5">
      <c r="A49" s="7">
        <v>44</v>
      </c>
      <c r="B49" s="7">
        <v>215</v>
      </c>
      <c r="C49" s="7">
        <v>264</v>
      </c>
      <c r="E49" s="5">
        <v>104</v>
      </c>
      <c r="F49" s="5">
        <v>0</v>
      </c>
      <c r="G49" s="5">
        <v>1</v>
      </c>
      <c r="H49" s="5">
        <v>1</v>
      </c>
      <c r="I49" s="4"/>
      <c r="J49" s="5">
        <v>109</v>
      </c>
      <c r="K49" s="5"/>
      <c r="L49" s="5"/>
      <c r="M49" s="5">
        <v>0</v>
      </c>
      <c r="N49" s="4"/>
      <c r="O49" s="5">
        <v>114</v>
      </c>
      <c r="P49" s="5"/>
      <c r="Q49" s="5"/>
      <c r="R49" s="5">
        <v>0</v>
      </c>
      <c r="S49" s="4"/>
      <c r="T49" s="7" t="s">
        <v>17</v>
      </c>
      <c r="U49" s="5"/>
      <c r="V49" s="5"/>
      <c r="W49" s="5">
        <v>0</v>
      </c>
      <c r="X49" s="25"/>
    </row>
    <row r="50" spans="1:24" ht="13.5">
      <c r="A50" s="7">
        <v>45</v>
      </c>
      <c r="B50" s="7">
        <v>188</v>
      </c>
      <c r="C50" s="7">
        <v>227</v>
      </c>
      <c r="E50" s="3" t="s">
        <v>16</v>
      </c>
      <c r="F50" s="5">
        <v>1</v>
      </c>
      <c r="G50" s="5">
        <v>4</v>
      </c>
      <c r="H50" s="5">
        <v>5</v>
      </c>
      <c r="I50" s="4"/>
      <c r="J50" s="3" t="s">
        <v>16</v>
      </c>
      <c r="K50" s="5">
        <v>0</v>
      </c>
      <c r="L50" s="5">
        <v>1</v>
      </c>
      <c r="M50" s="5">
        <v>1</v>
      </c>
      <c r="N50" s="4"/>
      <c r="O50" s="3" t="s">
        <v>16</v>
      </c>
      <c r="P50" s="5">
        <v>0</v>
      </c>
      <c r="Q50" s="5">
        <v>0</v>
      </c>
      <c r="R50" s="5">
        <v>0</v>
      </c>
      <c r="S50" s="4"/>
      <c r="T50" s="3" t="s">
        <v>16</v>
      </c>
      <c r="U50" s="5">
        <v>0</v>
      </c>
      <c r="V50" s="5">
        <v>0</v>
      </c>
      <c r="W50" s="5">
        <v>0</v>
      </c>
      <c r="X50" s="25"/>
    </row>
    <row r="51" spans="1:23" ht="14.25" thickBot="1">
      <c r="A51" s="7">
        <v>46</v>
      </c>
      <c r="B51" s="7">
        <v>240</v>
      </c>
      <c r="C51" s="7">
        <v>260</v>
      </c>
      <c r="E51" s="8"/>
      <c r="F51" s="8"/>
      <c r="G51" s="8"/>
      <c r="H51" s="8"/>
      <c r="J51" s="8"/>
      <c r="K51" s="8"/>
      <c r="L51" s="8"/>
      <c r="M51" s="8"/>
      <c r="O51" s="8"/>
      <c r="P51" s="8"/>
      <c r="Q51" s="8"/>
      <c r="R51" s="8"/>
      <c r="T51" s="9"/>
      <c r="U51" s="9"/>
      <c r="V51" s="9"/>
      <c r="W51" s="9"/>
    </row>
    <row r="52" spans="1:24" ht="14.25" thickBot="1">
      <c r="A52" s="7">
        <v>47</v>
      </c>
      <c r="B52" s="7">
        <v>230</v>
      </c>
      <c r="C52" s="7">
        <v>240</v>
      </c>
      <c r="S52" s="10"/>
      <c r="T52" s="27" t="s">
        <v>13</v>
      </c>
      <c r="U52" s="27" t="s">
        <v>14</v>
      </c>
      <c r="V52" s="27" t="s">
        <v>15</v>
      </c>
      <c r="W52" s="27" t="s">
        <v>16</v>
      </c>
      <c r="X52" s="28"/>
    </row>
    <row r="53" spans="1:24" ht="14.25" thickBot="1">
      <c r="A53" s="7">
        <v>48</v>
      </c>
      <c r="B53" s="7">
        <v>258</v>
      </c>
      <c r="C53" s="7">
        <v>269</v>
      </c>
      <c r="S53" s="10"/>
      <c r="T53" s="29" t="s">
        <v>32</v>
      </c>
      <c r="U53" s="11">
        <f>SUM(B5:B109)</f>
        <v>14282</v>
      </c>
      <c r="V53" s="11">
        <f>SUM(C5:C109)</f>
        <v>15360</v>
      </c>
      <c r="W53" s="11">
        <f>SUM(U53:V53)</f>
        <v>29642</v>
      </c>
      <c r="X53" s="28"/>
    </row>
    <row r="54" spans="1:23" ht="13.5">
      <c r="A54" s="7">
        <v>49</v>
      </c>
      <c r="B54" s="7">
        <v>294</v>
      </c>
      <c r="C54" s="7">
        <v>240</v>
      </c>
      <c r="T54" s="26"/>
      <c r="U54" s="26"/>
      <c r="V54" s="26"/>
      <c r="W54" s="26"/>
    </row>
    <row r="55" spans="1:3" ht="13.5">
      <c r="A55" s="7">
        <v>50</v>
      </c>
      <c r="B55" s="7">
        <v>266</v>
      </c>
      <c r="C55" s="7">
        <v>250</v>
      </c>
    </row>
    <row r="56" spans="1:3" ht="13.5">
      <c r="A56" s="7">
        <v>51</v>
      </c>
      <c r="B56" s="7">
        <v>252</v>
      </c>
      <c r="C56" s="7">
        <v>238</v>
      </c>
    </row>
    <row r="57" spans="1:3" ht="13.5">
      <c r="A57" s="7">
        <v>52</v>
      </c>
      <c r="B57" s="7">
        <v>232</v>
      </c>
      <c r="C57" s="7">
        <v>252</v>
      </c>
    </row>
    <row r="58" spans="1:3" ht="13.5">
      <c r="A58" s="7">
        <v>53</v>
      </c>
      <c r="B58" s="7">
        <v>329</v>
      </c>
      <c r="C58" s="7">
        <v>292</v>
      </c>
    </row>
    <row r="59" spans="1:3" ht="13.5">
      <c r="A59" s="7">
        <v>54</v>
      </c>
      <c r="B59" s="7">
        <v>281</v>
      </c>
      <c r="C59" s="7">
        <v>335</v>
      </c>
    </row>
    <row r="60" spans="1:3" ht="13.5">
      <c r="A60" s="7">
        <v>55</v>
      </c>
      <c r="B60" s="7">
        <v>294</v>
      </c>
      <c r="C60" s="7">
        <v>276</v>
      </c>
    </row>
    <row r="61" spans="1:3" ht="13.5">
      <c r="A61" s="7">
        <v>56</v>
      </c>
      <c r="B61" s="7">
        <v>195</v>
      </c>
      <c r="C61" s="7">
        <v>171</v>
      </c>
    </row>
    <row r="62" spans="1:3" ht="13.5">
      <c r="A62" s="7">
        <v>57</v>
      </c>
      <c r="B62" s="7">
        <v>210</v>
      </c>
      <c r="C62" s="7">
        <v>167</v>
      </c>
    </row>
    <row r="63" spans="1:3" ht="13.5">
      <c r="A63" s="7">
        <v>58</v>
      </c>
      <c r="B63" s="7">
        <v>221</v>
      </c>
      <c r="C63" s="7">
        <v>223</v>
      </c>
    </row>
    <row r="64" spans="1:3" ht="13.5">
      <c r="A64" s="7">
        <v>59</v>
      </c>
      <c r="B64" s="7">
        <v>213</v>
      </c>
      <c r="C64" s="7">
        <v>195</v>
      </c>
    </row>
    <row r="65" spans="1:3" ht="13.5">
      <c r="A65" s="7">
        <v>60</v>
      </c>
      <c r="B65" s="7">
        <v>206</v>
      </c>
      <c r="C65" s="7">
        <v>191</v>
      </c>
    </row>
    <row r="66" spans="1:3" ht="13.5">
      <c r="A66" s="7">
        <v>61</v>
      </c>
      <c r="B66" s="7">
        <v>237</v>
      </c>
      <c r="C66" s="7">
        <v>172</v>
      </c>
    </row>
    <row r="67" spans="1:3" ht="13.5">
      <c r="A67" s="7">
        <v>62</v>
      </c>
      <c r="B67" s="7">
        <v>174</v>
      </c>
      <c r="C67" s="7">
        <v>184</v>
      </c>
    </row>
    <row r="68" spans="1:3" ht="13.5">
      <c r="A68" s="7">
        <v>63</v>
      </c>
      <c r="B68" s="7">
        <v>148</v>
      </c>
      <c r="C68" s="7">
        <v>144</v>
      </c>
    </row>
    <row r="69" spans="1:3" ht="13.5">
      <c r="A69" s="7">
        <v>64</v>
      </c>
      <c r="B69" s="7">
        <v>123</v>
      </c>
      <c r="C69" s="7">
        <v>122</v>
      </c>
    </row>
    <row r="70" spans="1:3" ht="13.5">
      <c r="A70" s="7">
        <v>65</v>
      </c>
      <c r="B70" s="7">
        <v>128</v>
      </c>
      <c r="C70" s="7">
        <v>133</v>
      </c>
    </row>
    <row r="71" spans="1:3" ht="13.5">
      <c r="A71" s="7">
        <v>66</v>
      </c>
      <c r="B71" s="7">
        <v>141</v>
      </c>
      <c r="C71" s="7">
        <v>124</v>
      </c>
    </row>
    <row r="72" spans="1:3" ht="13.5">
      <c r="A72" s="7">
        <v>67</v>
      </c>
      <c r="B72" s="7">
        <v>149</v>
      </c>
      <c r="C72" s="7">
        <v>147</v>
      </c>
    </row>
    <row r="73" spans="1:3" ht="13.5">
      <c r="A73" s="7">
        <v>68</v>
      </c>
      <c r="B73" s="7">
        <v>124</v>
      </c>
      <c r="C73" s="7">
        <v>110</v>
      </c>
    </row>
    <row r="74" spans="1:3" ht="13.5">
      <c r="A74" s="7">
        <v>69</v>
      </c>
      <c r="B74" s="7">
        <v>109</v>
      </c>
      <c r="C74" s="7">
        <v>130</v>
      </c>
    </row>
    <row r="75" spans="1:3" ht="13.5">
      <c r="A75" s="7">
        <v>70</v>
      </c>
      <c r="B75" s="7">
        <v>113</v>
      </c>
      <c r="C75" s="7">
        <v>134</v>
      </c>
    </row>
    <row r="76" spans="1:3" ht="13.5">
      <c r="A76" s="7">
        <v>71</v>
      </c>
      <c r="B76" s="7">
        <v>77</v>
      </c>
      <c r="C76" s="7">
        <v>127</v>
      </c>
    </row>
    <row r="77" spans="1:3" ht="13.5">
      <c r="A77" s="7">
        <v>72</v>
      </c>
      <c r="B77" s="7">
        <v>108</v>
      </c>
      <c r="C77" s="7">
        <v>125</v>
      </c>
    </row>
    <row r="78" spans="1:3" ht="13.5">
      <c r="A78" s="7">
        <v>73</v>
      </c>
      <c r="B78" s="7">
        <v>87</v>
      </c>
      <c r="C78" s="7">
        <v>121</v>
      </c>
    </row>
    <row r="79" spans="1:3" ht="13.5">
      <c r="A79" s="7">
        <v>74</v>
      </c>
      <c r="B79" s="7">
        <v>107</v>
      </c>
      <c r="C79" s="7">
        <v>108</v>
      </c>
    </row>
    <row r="80" spans="1:3" ht="13.5">
      <c r="A80" s="7">
        <v>75</v>
      </c>
      <c r="B80" s="7">
        <v>81</v>
      </c>
      <c r="C80" s="7">
        <v>115</v>
      </c>
    </row>
    <row r="81" spans="1:3" ht="13.5">
      <c r="A81" s="7">
        <v>76</v>
      </c>
      <c r="B81" s="7">
        <v>76</v>
      </c>
      <c r="C81" s="7">
        <v>133</v>
      </c>
    </row>
    <row r="82" spans="1:3" ht="13.5">
      <c r="A82" s="7">
        <v>77</v>
      </c>
      <c r="B82" s="7">
        <v>83</v>
      </c>
      <c r="C82" s="7">
        <v>98</v>
      </c>
    </row>
    <row r="83" spans="1:3" ht="13.5">
      <c r="A83" s="7">
        <v>78</v>
      </c>
      <c r="B83" s="7">
        <v>73</v>
      </c>
      <c r="C83" s="7">
        <v>82</v>
      </c>
    </row>
    <row r="84" spans="1:3" ht="13.5">
      <c r="A84" s="7">
        <v>79</v>
      </c>
      <c r="B84" s="7">
        <v>42</v>
      </c>
      <c r="C84" s="7">
        <v>103</v>
      </c>
    </row>
    <row r="85" spans="1:3" ht="13.5">
      <c r="A85" s="7">
        <v>80</v>
      </c>
      <c r="B85" s="7">
        <v>49</v>
      </c>
      <c r="C85" s="7">
        <v>80</v>
      </c>
    </row>
    <row r="86" spans="1:3" ht="13.5">
      <c r="A86" s="7">
        <v>81</v>
      </c>
      <c r="B86" s="7">
        <v>37</v>
      </c>
      <c r="C86" s="7">
        <v>76</v>
      </c>
    </row>
    <row r="87" spans="1:3" ht="13.5">
      <c r="A87" s="7">
        <v>82</v>
      </c>
      <c r="B87" s="7">
        <v>55</v>
      </c>
      <c r="C87" s="7">
        <v>76</v>
      </c>
    </row>
    <row r="88" spans="1:3" ht="13.5">
      <c r="A88" s="7">
        <v>83</v>
      </c>
      <c r="B88" s="7">
        <v>22</v>
      </c>
      <c r="C88" s="7">
        <v>59</v>
      </c>
    </row>
    <row r="89" spans="1:3" ht="13.5">
      <c r="A89" s="7">
        <v>84</v>
      </c>
      <c r="B89" s="7">
        <v>23</v>
      </c>
      <c r="C89" s="7">
        <v>56</v>
      </c>
    </row>
    <row r="90" spans="1:3" ht="13.5">
      <c r="A90" s="7">
        <v>85</v>
      </c>
      <c r="B90" s="7">
        <v>24</v>
      </c>
      <c r="C90" s="7">
        <v>36</v>
      </c>
    </row>
    <row r="91" spans="1:3" ht="13.5">
      <c r="A91" s="7">
        <v>86</v>
      </c>
      <c r="B91" s="7">
        <v>15</v>
      </c>
      <c r="C91" s="7">
        <v>45</v>
      </c>
    </row>
    <row r="92" spans="1:3" ht="13.5">
      <c r="A92" s="7">
        <v>87</v>
      </c>
      <c r="B92" s="7">
        <v>17</v>
      </c>
      <c r="C92" s="7">
        <v>48</v>
      </c>
    </row>
    <row r="93" spans="1:3" ht="13.5">
      <c r="A93" s="7">
        <v>88</v>
      </c>
      <c r="B93" s="7">
        <v>8</v>
      </c>
      <c r="C93" s="7">
        <v>33</v>
      </c>
    </row>
    <row r="94" spans="1:3" ht="13.5">
      <c r="A94" s="7">
        <v>89</v>
      </c>
      <c r="B94" s="7">
        <v>9</v>
      </c>
      <c r="C94" s="7">
        <v>22</v>
      </c>
    </row>
    <row r="95" spans="1:3" ht="13.5">
      <c r="A95" s="7">
        <v>90</v>
      </c>
      <c r="B95" s="7">
        <v>7</v>
      </c>
      <c r="C95" s="7">
        <v>17</v>
      </c>
    </row>
    <row r="96" spans="1:3" ht="13.5">
      <c r="A96" s="7">
        <v>91</v>
      </c>
      <c r="B96" s="7">
        <v>13</v>
      </c>
      <c r="C96" s="7">
        <v>31</v>
      </c>
    </row>
    <row r="97" spans="1:3" ht="13.5">
      <c r="A97" s="7">
        <v>92</v>
      </c>
      <c r="B97" s="7">
        <v>4</v>
      </c>
      <c r="C97" s="7">
        <v>16</v>
      </c>
    </row>
    <row r="98" spans="1:3" ht="13.5">
      <c r="A98" s="7">
        <v>93</v>
      </c>
      <c r="B98" s="7">
        <v>8</v>
      </c>
      <c r="C98" s="7">
        <v>18</v>
      </c>
    </row>
    <row r="99" spans="1:3" ht="13.5">
      <c r="A99" s="7">
        <v>94</v>
      </c>
      <c r="B99" s="7">
        <v>5</v>
      </c>
      <c r="C99" s="7">
        <v>12</v>
      </c>
    </row>
    <row r="100" spans="1:3" ht="13.5">
      <c r="A100" s="7">
        <v>95</v>
      </c>
      <c r="B100" s="7">
        <v>1</v>
      </c>
      <c r="C100" s="7">
        <v>6</v>
      </c>
    </row>
    <row r="101" spans="1:3" ht="13.5">
      <c r="A101" s="7">
        <v>96</v>
      </c>
      <c r="B101" s="7">
        <v>3</v>
      </c>
      <c r="C101" s="7">
        <v>5</v>
      </c>
    </row>
    <row r="102" spans="1:3" ht="13.5">
      <c r="A102" s="7">
        <v>97</v>
      </c>
      <c r="B102" s="7">
        <v>1</v>
      </c>
      <c r="C102" s="7">
        <v>5</v>
      </c>
    </row>
    <row r="103" spans="1:3" ht="13.5">
      <c r="A103" s="7">
        <v>98</v>
      </c>
      <c r="B103" s="7">
        <v>1</v>
      </c>
      <c r="C103" s="7">
        <v>3</v>
      </c>
    </row>
    <row r="104" spans="1:3" ht="13.5">
      <c r="A104" s="7">
        <v>99</v>
      </c>
      <c r="B104" s="7">
        <v>0</v>
      </c>
      <c r="C104" s="7">
        <v>1</v>
      </c>
    </row>
    <row r="105" spans="1:3" ht="13.5">
      <c r="A105" s="7">
        <v>100</v>
      </c>
      <c r="B105" s="7">
        <v>0</v>
      </c>
      <c r="C105" s="7">
        <v>1</v>
      </c>
    </row>
    <row r="106" spans="1:3" ht="13.5">
      <c r="A106" s="7">
        <v>101</v>
      </c>
      <c r="B106" s="7">
        <v>1</v>
      </c>
      <c r="C106" s="7">
        <v>1</v>
      </c>
    </row>
    <row r="107" spans="1:3" ht="13.5">
      <c r="A107" s="7">
        <v>102</v>
      </c>
      <c r="B107" s="7">
        <v>0</v>
      </c>
      <c r="C107" s="7">
        <v>1</v>
      </c>
    </row>
    <row r="108" spans="1:3" ht="13.5">
      <c r="A108" s="7">
        <v>104</v>
      </c>
      <c r="B108" s="7">
        <v>0</v>
      </c>
      <c r="C108" s="7">
        <v>1</v>
      </c>
    </row>
    <row r="109" spans="1:3" ht="13.5">
      <c r="A109" s="7">
        <v>106</v>
      </c>
      <c r="B109" s="7">
        <v>0</v>
      </c>
      <c r="C109" s="7">
        <v>1</v>
      </c>
    </row>
    <row r="110" spans="1:3" ht="13.5">
      <c r="A110" s="3" t="s">
        <v>41</v>
      </c>
      <c r="B110" s="30">
        <f>SUM(B5:B109)</f>
        <v>14282</v>
      </c>
      <c r="C110" s="30">
        <f>SUM(C5:C109)</f>
        <v>15360</v>
      </c>
    </row>
  </sheetData>
  <sheetProtection/>
  <printOptions horizontalCentered="1"/>
  <pageMargins left="0.7874015748031497" right="0.7874015748031497" top="0.8267716535433072" bottom="0.5511811023622047" header="0.5118110236220472" footer="0.3937007874015748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zoomScalePageLayoutView="0" workbookViewId="0" topLeftCell="D1">
      <selection activeCell="E1" sqref="E1"/>
    </sheetView>
  </sheetViews>
  <sheetFormatPr defaultColWidth="11.375" defaultRowHeight="13.5"/>
  <cols>
    <col min="1" max="1" width="5.25390625" style="0" bestFit="1" customWidth="1"/>
    <col min="2" max="3" width="6.375" style="0" customWidth="1"/>
    <col min="4" max="4" width="1.87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1:22" ht="13.5">
      <c r="A1" t="s">
        <v>20</v>
      </c>
      <c r="U1" s="1"/>
      <c r="V1" s="1"/>
    </row>
    <row r="2" spans="5:19" ht="13.5">
      <c r="E2" t="s">
        <v>64</v>
      </c>
      <c r="S2" t="s">
        <v>33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1:24" ht="13.5">
      <c r="A4" s="3" t="s">
        <v>22</v>
      </c>
      <c r="B4" s="3" t="s">
        <v>23</v>
      </c>
      <c r="C4" s="3" t="s">
        <v>24</v>
      </c>
      <c r="E4" s="3" t="s">
        <v>13</v>
      </c>
      <c r="F4" s="3" t="s">
        <v>14</v>
      </c>
      <c r="G4" s="3" t="s">
        <v>15</v>
      </c>
      <c r="H4" s="3" t="s">
        <v>16</v>
      </c>
      <c r="I4" s="4"/>
      <c r="J4" s="3" t="s">
        <v>13</v>
      </c>
      <c r="K4" s="3" t="s">
        <v>14</v>
      </c>
      <c r="L4" s="3" t="s">
        <v>15</v>
      </c>
      <c r="M4" s="3" t="s">
        <v>16</v>
      </c>
      <c r="N4" s="4"/>
      <c r="O4" s="3" t="s">
        <v>13</v>
      </c>
      <c r="P4" s="3" t="s">
        <v>14</v>
      </c>
      <c r="Q4" s="3" t="s">
        <v>15</v>
      </c>
      <c r="R4" s="3" t="s">
        <v>16</v>
      </c>
      <c r="S4" s="4"/>
      <c r="T4" s="3" t="s">
        <v>13</v>
      </c>
      <c r="U4" s="3" t="s">
        <v>14</v>
      </c>
      <c r="V4" s="3" t="s">
        <v>15</v>
      </c>
      <c r="W4" s="3" t="s">
        <v>16</v>
      </c>
      <c r="X4" s="25"/>
    </row>
    <row r="5" spans="1:24" ht="13.5">
      <c r="A5" s="7">
        <v>0</v>
      </c>
      <c r="B5" s="7">
        <v>100</v>
      </c>
      <c r="C5" s="7">
        <v>79</v>
      </c>
      <c r="E5" s="5">
        <v>0</v>
      </c>
      <c r="F5" s="5">
        <v>100</v>
      </c>
      <c r="G5" s="5">
        <v>79</v>
      </c>
      <c r="H5" s="5">
        <f>F5+G5</f>
        <v>179</v>
      </c>
      <c r="I5" s="4"/>
      <c r="J5" s="5">
        <v>5</v>
      </c>
      <c r="K5" s="5">
        <v>140</v>
      </c>
      <c r="L5" s="5">
        <v>149</v>
      </c>
      <c r="M5" s="5">
        <f>K5+L5</f>
        <v>289</v>
      </c>
      <c r="N5" s="4"/>
      <c r="O5" s="5">
        <v>10</v>
      </c>
      <c r="P5" s="5">
        <v>194</v>
      </c>
      <c r="Q5" s="5">
        <v>194</v>
      </c>
      <c r="R5" s="5">
        <f>P5+Q5</f>
        <v>388</v>
      </c>
      <c r="S5" s="4"/>
      <c r="T5" s="5">
        <v>15</v>
      </c>
      <c r="U5" s="5">
        <v>233</v>
      </c>
      <c r="V5" s="5">
        <v>226</v>
      </c>
      <c r="W5" s="5">
        <f>U5+V5</f>
        <v>459</v>
      </c>
      <c r="X5" s="25"/>
    </row>
    <row r="6" spans="1:24" ht="13.5">
      <c r="A6" s="7">
        <v>1</v>
      </c>
      <c r="B6" s="7">
        <v>110</v>
      </c>
      <c r="C6" s="7">
        <v>94</v>
      </c>
      <c r="E6" s="5">
        <v>1</v>
      </c>
      <c r="F6" s="5">
        <v>110</v>
      </c>
      <c r="G6" s="5">
        <v>94</v>
      </c>
      <c r="H6" s="5">
        <f>F6+G6</f>
        <v>204</v>
      </c>
      <c r="I6" s="4"/>
      <c r="J6" s="5">
        <v>6</v>
      </c>
      <c r="K6" s="5">
        <v>167</v>
      </c>
      <c r="L6" s="5">
        <v>173</v>
      </c>
      <c r="M6" s="5">
        <f>K6+L6</f>
        <v>340</v>
      </c>
      <c r="N6" s="4"/>
      <c r="O6" s="5">
        <v>11</v>
      </c>
      <c r="P6" s="5">
        <v>201</v>
      </c>
      <c r="Q6" s="5">
        <v>192</v>
      </c>
      <c r="R6" s="5">
        <f>P6+Q6</f>
        <v>393</v>
      </c>
      <c r="S6" s="4"/>
      <c r="T6" s="5">
        <v>16</v>
      </c>
      <c r="U6" s="5">
        <v>250</v>
      </c>
      <c r="V6" s="5">
        <v>252</v>
      </c>
      <c r="W6" s="5">
        <f>U6+V6</f>
        <v>502</v>
      </c>
      <c r="X6" s="25"/>
    </row>
    <row r="7" spans="1:24" ht="13.5">
      <c r="A7" s="7">
        <v>2</v>
      </c>
      <c r="B7" s="7">
        <v>139</v>
      </c>
      <c r="C7" s="7">
        <v>109</v>
      </c>
      <c r="E7" s="5">
        <v>2</v>
      </c>
      <c r="F7" s="5">
        <v>139</v>
      </c>
      <c r="G7" s="5">
        <v>109</v>
      </c>
      <c r="H7" s="5">
        <f>F7+G7</f>
        <v>248</v>
      </c>
      <c r="I7" s="4"/>
      <c r="J7" s="5">
        <v>7</v>
      </c>
      <c r="K7" s="5">
        <v>168</v>
      </c>
      <c r="L7" s="5">
        <v>172</v>
      </c>
      <c r="M7" s="5">
        <f>K7+L7</f>
        <v>340</v>
      </c>
      <c r="N7" s="4"/>
      <c r="O7" s="5">
        <v>12</v>
      </c>
      <c r="P7" s="5">
        <v>200</v>
      </c>
      <c r="Q7" s="5">
        <v>185</v>
      </c>
      <c r="R7" s="5">
        <f>P7+Q7</f>
        <v>385</v>
      </c>
      <c r="S7" s="4"/>
      <c r="T7" s="5">
        <v>17</v>
      </c>
      <c r="U7" s="5">
        <v>227</v>
      </c>
      <c r="V7" s="5">
        <v>202</v>
      </c>
      <c r="W7" s="5">
        <f>U7+V7</f>
        <v>429</v>
      </c>
      <c r="X7" s="25"/>
    </row>
    <row r="8" spans="1:24" ht="13.5">
      <c r="A8" s="7">
        <v>3</v>
      </c>
      <c r="B8" s="7">
        <v>124</v>
      </c>
      <c r="C8" s="7">
        <v>129</v>
      </c>
      <c r="E8" s="5">
        <v>3</v>
      </c>
      <c r="F8" s="5">
        <v>124</v>
      </c>
      <c r="G8" s="5">
        <v>129</v>
      </c>
      <c r="H8" s="5">
        <f>F8+G8</f>
        <v>253</v>
      </c>
      <c r="I8" s="4"/>
      <c r="J8" s="5">
        <v>8</v>
      </c>
      <c r="K8" s="5">
        <v>159</v>
      </c>
      <c r="L8" s="5">
        <v>177</v>
      </c>
      <c r="M8" s="5">
        <f>K8+L8</f>
        <v>336</v>
      </c>
      <c r="N8" s="4"/>
      <c r="O8" s="5">
        <v>13</v>
      </c>
      <c r="P8" s="5">
        <v>223</v>
      </c>
      <c r="Q8" s="5">
        <v>218</v>
      </c>
      <c r="R8" s="5">
        <f>P8+Q8</f>
        <v>441</v>
      </c>
      <c r="S8" s="4"/>
      <c r="T8" s="5">
        <v>18</v>
      </c>
      <c r="U8" s="5">
        <v>224</v>
      </c>
      <c r="V8" s="5">
        <v>224</v>
      </c>
      <c r="W8" s="5">
        <f>U8+V8</f>
        <v>448</v>
      </c>
      <c r="X8" s="25"/>
    </row>
    <row r="9" spans="1:24" ht="13.5">
      <c r="A9" s="7">
        <v>4</v>
      </c>
      <c r="B9" s="7">
        <v>123</v>
      </c>
      <c r="C9" s="7">
        <v>136</v>
      </c>
      <c r="E9" s="5">
        <v>4</v>
      </c>
      <c r="F9" s="5">
        <v>123</v>
      </c>
      <c r="G9" s="5">
        <v>136</v>
      </c>
      <c r="H9" s="5">
        <f>F9+G9</f>
        <v>259</v>
      </c>
      <c r="I9" s="4"/>
      <c r="J9" s="5">
        <v>9</v>
      </c>
      <c r="K9" s="5">
        <v>196</v>
      </c>
      <c r="L9" s="5">
        <v>162</v>
      </c>
      <c r="M9" s="5">
        <f>K9+L9</f>
        <v>358</v>
      </c>
      <c r="N9" s="4"/>
      <c r="O9" s="5">
        <v>14</v>
      </c>
      <c r="P9" s="5">
        <v>199</v>
      </c>
      <c r="Q9" s="5">
        <v>227</v>
      </c>
      <c r="R9" s="5">
        <f>P9+Q9</f>
        <v>426</v>
      </c>
      <c r="S9" s="4"/>
      <c r="T9" s="5">
        <v>19</v>
      </c>
      <c r="U9" s="5">
        <v>233</v>
      </c>
      <c r="V9" s="5">
        <v>219</v>
      </c>
      <c r="W9" s="5">
        <f>U9+V9</f>
        <v>452</v>
      </c>
      <c r="X9" s="25"/>
    </row>
    <row r="10" spans="1:24" ht="13.5">
      <c r="A10" s="7">
        <v>5</v>
      </c>
      <c r="B10" s="7">
        <v>140</v>
      </c>
      <c r="C10" s="7">
        <v>149</v>
      </c>
      <c r="E10" s="3" t="s">
        <v>16</v>
      </c>
      <c r="F10" s="5">
        <f>SUM(F5:F9)</f>
        <v>596</v>
      </c>
      <c r="G10" s="5">
        <f>SUM(G5:G9)</f>
        <v>547</v>
      </c>
      <c r="H10" s="5">
        <f>SUM(H5:H9)</f>
        <v>1143</v>
      </c>
      <c r="I10" s="4"/>
      <c r="J10" s="3" t="s">
        <v>16</v>
      </c>
      <c r="K10" s="5">
        <f>SUM(K5:K9)</f>
        <v>830</v>
      </c>
      <c r="L10" s="5">
        <f>SUM(L5:L9)</f>
        <v>833</v>
      </c>
      <c r="M10" s="5">
        <f>SUM(M5:M9)</f>
        <v>1663</v>
      </c>
      <c r="N10" s="4"/>
      <c r="O10" s="3" t="s">
        <v>16</v>
      </c>
      <c r="P10" s="5">
        <f>SUM(P5:P9)</f>
        <v>1017</v>
      </c>
      <c r="Q10" s="5">
        <f>SUM(Q5:Q9)</f>
        <v>1016</v>
      </c>
      <c r="R10" s="5">
        <f>SUM(R5:R9)</f>
        <v>2033</v>
      </c>
      <c r="S10" s="4"/>
      <c r="T10" s="3" t="s">
        <v>16</v>
      </c>
      <c r="U10" s="5">
        <f>SUM(U5:U9)</f>
        <v>1167</v>
      </c>
      <c r="V10" s="5">
        <f>SUM(V5:V9)</f>
        <v>1123</v>
      </c>
      <c r="W10" s="5">
        <f>SUM(W5:W9)</f>
        <v>2290</v>
      </c>
      <c r="X10" s="25"/>
    </row>
    <row r="11" spans="1:23" ht="13.5">
      <c r="A11" s="7">
        <v>6</v>
      </c>
      <c r="B11" s="7">
        <v>167</v>
      </c>
      <c r="C11" s="7">
        <v>173</v>
      </c>
      <c r="E11" s="6"/>
      <c r="F11" s="6"/>
      <c r="G11" s="6"/>
      <c r="H11" s="6"/>
      <c r="J11" s="6"/>
      <c r="K11" s="6"/>
      <c r="L11" s="6"/>
      <c r="M11" s="6"/>
      <c r="O11" s="6"/>
      <c r="P11" s="6"/>
      <c r="Q11" s="6"/>
      <c r="R11" s="6"/>
      <c r="T11" s="6"/>
      <c r="U11" s="6"/>
      <c r="V11" s="6"/>
      <c r="W11" s="6"/>
    </row>
    <row r="12" spans="1:24" ht="13.5">
      <c r="A12" s="7">
        <v>7</v>
      </c>
      <c r="B12" s="7">
        <v>168</v>
      </c>
      <c r="C12" s="7">
        <v>172</v>
      </c>
      <c r="E12" s="3" t="s">
        <v>13</v>
      </c>
      <c r="F12" s="3" t="s">
        <v>14</v>
      </c>
      <c r="G12" s="3" t="s">
        <v>15</v>
      </c>
      <c r="H12" s="3" t="s">
        <v>16</v>
      </c>
      <c r="I12" s="4"/>
      <c r="J12" s="3" t="s">
        <v>13</v>
      </c>
      <c r="K12" s="3" t="s">
        <v>14</v>
      </c>
      <c r="L12" s="3" t="s">
        <v>15</v>
      </c>
      <c r="M12" s="3" t="s">
        <v>16</v>
      </c>
      <c r="N12" s="4"/>
      <c r="O12" s="3" t="s">
        <v>13</v>
      </c>
      <c r="P12" s="3" t="s">
        <v>14</v>
      </c>
      <c r="Q12" s="3" t="s">
        <v>15</v>
      </c>
      <c r="R12" s="3" t="s">
        <v>16</v>
      </c>
      <c r="S12" s="4"/>
      <c r="T12" s="3" t="s">
        <v>13</v>
      </c>
      <c r="U12" s="3" t="s">
        <v>14</v>
      </c>
      <c r="V12" s="3" t="s">
        <v>15</v>
      </c>
      <c r="W12" s="3" t="s">
        <v>16</v>
      </c>
      <c r="X12" s="25"/>
    </row>
    <row r="13" spans="1:24" ht="13.5">
      <c r="A13" s="7">
        <v>8</v>
      </c>
      <c r="B13" s="7">
        <v>159</v>
      </c>
      <c r="C13" s="7">
        <v>177</v>
      </c>
      <c r="E13" s="5">
        <v>20</v>
      </c>
      <c r="F13" s="5">
        <v>204</v>
      </c>
      <c r="G13" s="5">
        <v>195</v>
      </c>
      <c r="H13" s="5">
        <f>F13+G13</f>
        <v>399</v>
      </c>
      <c r="I13" s="4"/>
      <c r="J13" s="5">
        <v>25</v>
      </c>
      <c r="K13" s="5">
        <v>152</v>
      </c>
      <c r="L13" s="5">
        <v>212</v>
      </c>
      <c r="M13" s="5">
        <f>K13+L13</f>
        <v>364</v>
      </c>
      <c r="N13" s="4"/>
      <c r="O13" s="5">
        <v>30</v>
      </c>
      <c r="P13" s="5">
        <v>152</v>
      </c>
      <c r="Q13" s="5">
        <v>161</v>
      </c>
      <c r="R13" s="5">
        <f>P13+Q13</f>
        <v>313</v>
      </c>
      <c r="S13" s="4"/>
      <c r="T13" s="5">
        <v>35</v>
      </c>
      <c r="U13" s="5">
        <v>189</v>
      </c>
      <c r="V13" s="5">
        <v>215</v>
      </c>
      <c r="W13" s="5">
        <f>U13+V13</f>
        <v>404</v>
      </c>
      <c r="X13" s="25"/>
    </row>
    <row r="14" spans="1:24" ht="13.5">
      <c r="A14" s="7">
        <v>9</v>
      </c>
      <c r="B14" s="7">
        <v>196</v>
      </c>
      <c r="C14" s="7">
        <v>162</v>
      </c>
      <c r="E14" s="5">
        <v>21</v>
      </c>
      <c r="F14" s="5">
        <v>198</v>
      </c>
      <c r="G14" s="5">
        <v>179</v>
      </c>
      <c r="H14" s="5">
        <f>F14+G14</f>
        <v>377</v>
      </c>
      <c r="I14" s="4"/>
      <c r="J14" s="5">
        <v>26</v>
      </c>
      <c r="K14" s="5">
        <v>140</v>
      </c>
      <c r="L14" s="5">
        <v>162</v>
      </c>
      <c r="M14" s="5">
        <f>K14+L14</f>
        <v>302</v>
      </c>
      <c r="N14" s="4"/>
      <c r="O14" s="5">
        <v>31</v>
      </c>
      <c r="P14" s="5">
        <v>127</v>
      </c>
      <c r="Q14" s="5">
        <v>175</v>
      </c>
      <c r="R14" s="5">
        <f>P14+Q14</f>
        <v>302</v>
      </c>
      <c r="S14" s="4"/>
      <c r="T14" s="5">
        <v>36</v>
      </c>
      <c r="U14" s="5">
        <v>130</v>
      </c>
      <c r="V14" s="5">
        <v>154</v>
      </c>
      <c r="W14" s="5">
        <f>U14+V14</f>
        <v>284</v>
      </c>
      <c r="X14" s="25"/>
    </row>
    <row r="15" spans="1:24" ht="13.5">
      <c r="A15" s="7">
        <v>10</v>
      </c>
      <c r="B15" s="7">
        <v>194</v>
      </c>
      <c r="C15" s="7">
        <v>194</v>
      </c>
      <c r="E15" s="5">
        <v>22</v>
      </c>
      <c r="F15" s="5">
        <v>177</v>
      </c>
      <c r="G15" s="5">
        <v>207</v>
      </c>
      <c r="H15" s="5">
        <f>F15+G15</f>
        <v>384</v>
      </c>
      <c r="I15" s="4"/>
      <c r="J15" s="5">
        <v>27</v>
      </c>
      <c r="K15" s="5">
        <v>152</v>
      </c>
      <c r="L15" s="5">
        <v>173</v>
      </c>
      <c r="M15" s="5">
        <f>K15+L15</f>
        <v>325</v>
      </c>
      <c r="N15" s="4"/>
      <c r="O15" s="5">
        <v>32</v>
      </c>
      <c r="P15" s="5">
        <v>146</v>
      </c>
      <c r="Q15" s="5">
        <v>180</v>
      </c>
      <c r="R15" s="5">
        <f>P15+Q15</f>
        <v>326</v>
      </c>
      <c r="S15" s="4"/>
      <c r="T15" s="5">
        <v>37</v>
      </c>
      <c r="U15" s="5">
        <v>189</v>
      </c>
      <c r="V15" s="5">
        <v>237</v>
      </c>
      <c r="W15" s="5">
        <f>U15+V15</f>
        <v>426</v>
      </c>
      <c r="X15" s="25"/>
    </row>
    <row r="16" spans="1:24" ht="13.5">
      <c r="A16" s="7">
        <v>11</v>
      </c>
      <c r="B16" s="7">
        <v>201</v>
      </c>
      <c r="C16" s="7">
        <v>192</v>
      </c>
      <c r="E16" s="5">
        <v>23</v>
      </c>
      <c r="F16" s="5">
        <v>162</v>
      </c>
      <c r="G16" s="5">
        <v>187</v>
      </c>
      <c r="H16" s="5">
        <f>F16+G16</f>
        <v>349</v>
      </c>
      <c r="I16" s="4"/>
      <c r="J16" s="5">
        <v>28</v>
      </c>
      <c r="K16" s="5">
        <v>132</v>
      </c>
      <c r="L16" s="5">
        <v>148</v>
      </c>
      <c r="M16" s="5">
        <f>K16+L16</f>
        <v>280</v>
      </c>
      <c r="N16" s="4"/>
      <c r="O16" s="5">
        <v>33</v>
      </c>
      <c r="P16" s="5">
        <v>172</v>
      </c>
      <c r="Q16" s="5">
        <v>213</v>
      </c>
      <c r="R16" s="5">
        <f>P16+Q16</f>
        <v>385</v>
      </c>
      <c r="S16" s="4"/>
      <c r="T16" s="5">
        <v>38</v>
      </c>
      <c r="U16" s="5">
        <v>183</v>
      </c>
      <c r="V16" s="5">
        <v>219</v>
      </c>
      <c r="W16" s="5">
        <f>U16+V16</f>
        <v>402</v>
      </c>
      <c r="X16" s="25"/>
    </row>
    <row r="17" spans="1:24" ht="13.5">
      <c r="A17" s="7">
        <v>12</v>
      </c>
      <c r="B17" s="7">
        <v>200</v>
      </c>
      <c r="C17" s="7">
        <v>185</v>
      </c>
      <c r="E17" s="5">
        <v>24</v>
      </c>
      <c r="F17" s="5">
        <v>164</v>
      </c>
      <c r="G17" s="5">
        <v>184</v>
      </c>
      <c r="H17" s="5">
        <f>F17+G17</f>
        <v>348</v>
      </c>
      <c r="I17" s="4"/>
      <c r="J17" s="5">
        <v>29</v>
      </c>
      <c r="K17" s="5">
        <v>146</v>
      </c>
      <c r="L17" s="5">
        <v>189</v>
      </c>
      <c r="M17" s="5">
        <f>K17+L17</f>
        <v>335</v>
      </c>
      <c r="N17" s="4"/>
      <c r="O17" s="5">
        <v>34</v>
      </c>
      <c r="P17" s="5">
        <v>167</v>
      </c>
      <c r="Q17" s="5">
        <v>191</v>
      </c>
      <c r="R17" s="5">
        <f>P17+Q17</f>
        <v>358</v>
      </c>
      <c r="S17" s="4"/>
      <c r="T17" s="5">
        <v>39</v>
      </c>
      <c r="U17" s="5">
        <v>184</v>
      </c>
      <c r="V17" s="5">
        <v>229</v>
      </c>
      <c r="W17" s="5">
        <f>U17+V17</f>
        <v>413</v>
      </c>
      <c r="X17" s="25"/>
    </row>
    <row r="18" spans="1:24" ht="13.5">
      <c r="A18" s="7">
        <v>13</v>
      </c>
      <c r="B18" s="7">
        <v>223</v>
      </c>
      <c r="C18" s="7">
        <v>218</v>
      </c>
      <c r="E18" s="3" t="s">
        <v>16</v>
      </c>
      <c r="F18" s="5">
        <f>SUM(F13:F17)</f>
        <v>905</v>
      </c>
      <c r="G18" s="5">
        <f>SUM(G13:G17)</f>
        <v>952</v>
      </c>
      <c r="H18" s="5">
        <f>SUM(H13:H17)</f>
        <v>1857</v>
      </c>
      <c r="I18" s="4"/>
      <c r="J18" s="3" t="s">
        <v>16</v>
      </c>
      <c r="K18" s="5">
        <f>SUM(K13:K17)</f>
        <v>722</v>
      </c>
      <c r="L18" s="5">
        <f>SUM(L13:L17)</f>
        <v>884</v>
      </c>
      <c r="M18" s="5">
        <f>SUM(M13:M17)</f>
        <v>1606</v>
      </c>
      <c r="N18" s="4"/>
      <c r="O18" s="3" t="s">
        <v>16</v>
      </c>
      <c r="P18" s="5">
        <f>SUM(P13:P17)</f>
        <v>764</v>
      </c>
      <c r="Q18" s="5">
        <f>SUM(Q13:Q17)</f>
        <v>920</v>
      </c>
      <c r="R18" s="5">
        <f>SUM(R13:R17)</f>
        <v>1684</v>
      </c>
      <c r="S18" s="4"/>
      <c r="T18" s="3" t="s">
        <v>16</v>
      </c>
      <c r="U18" s="5">
        <f>SUM(U13:U17)</f>
        <v>875</v>
      </c>
      <c r="V18" s="5">
        <f>SUM(V13:V17)</f>
        <v>1054</v>
      </c>
      <c r="W18" s="5">
        <f>SUM(W13:W17)</f>
        <v>1929</v>
      </c>
      <c r="X18" s="25"/>
    </row>
    <row r="19" spans="1:23" ht="13.5">
      <c r="A19" s="7">
        <v>14</v>
      </c>
      <c r="B19" s="7">
        <v>199</v>
      </c>
      <c r="C19" s="7">
        <v>227</v>
      </c>
      <c r="E19" s="6"/>
      <c r="F19" s="6"/>
      <c r="G19" s="6"/>
      <c r="H19" s="6"/>
      <c r="J19" s="6"/>
      <c r="K19" s="6"/>
      <c r="L19" s="6"/>
      <c r="M19" s="6"/>
      <c r="O19" s="6"/>
      <c r="P19" s="6"/>
      <c r="Q19" s="6"/>
      <c r="R19" s="6"/>
      <c r="T19" s="6"/>
      <c r="U19" s="6"/>
      <c r="V19" s="6"/>
      <c r="W19" s="6"/>
    </row>
    <row r="20" spans="1:24" ht="13.5">
      <c r="A20" s="7">
        <v>15</v>
      </c>
      <c r="B20" s="7">
        <v>233</v>
      </c>
      <c r="C20" s="7">
        <v>226</v>
      </c>
      <c r="E20" s="3" t="s">
        <v>13</v>
      </c>
      <c r="F20" s="3" t="s">
        <v>14</v>
      </c>
      <c r="G20" s="3" t="s">
        <v>15</v>
      </c>
      <c r="H20" s="3" t="s">
        <v>16</v>
      </c>
      <c r="I20" s="4"/>
      <c r="J20" s="3" t="s">
        <v>13</v>
      </c>
      <c r="K20" s="3" t="s">
        <v>14</v>
      </c>
      <c r="L20" s="3" t="s">
        <v>15</v>
      </c>
      <c r="M20" s="3" t="s">
        <v>16</v>
      </c>
      <c r="N20" s="4"/>
      <c r="O20" s="3" t="s">
        <v>13</v>
      </c>
      <c r="P20" s="3" t="s">
        <v>14</v>
      </c>
      <c r="Q20" s="3" t="s">
        <v>15</v>
      </c>
      <c r="R20" s="3" t="s">
        <v>16</v>
      </c>
      <c r="S20" s="4"/>
      <c r="T20" s="3" t="s">
        <v>13</v>
      </c>
      <c r="U20" s="3" t="s">
        <v>14</v>
      </c>
      <c r="V20" s="3" t="s">
        <v>15</v>
      </c>
      <c r="W20" s="3" t="s">
        <v>16</v>
      </c>
      <c r="X20" s="25"/>
    </row>
    <row r="21" spans="1:24" ht="13.5">
      <c r="A21" s="7">
        <v>16</v>
      </c>
      <c r="B21" s="7">
        <v>250</v>
      </c>
      <c r="C21" s="7">
        <v>252</v>
      </c>
      <c r="E21" s="5">
        <v>40</v>
      </c>
      <c r="F21" s="5">
        <v>197</v>
      </c>
      <c r="G21" s="5">
        <v>208</v>
      </c>
      <c r="H21" s="5">
        <f>F21+G21</f>
        <v>405</v>
      </c>
      <c r="I21" s="4"/>
      <c r="J21" s="5">
        <v>45</v>
      </c>
      <c r="K21" s="5">
        <v>189</v>
      </c>
      <c r="L21" s="5">
        <v>232</v>
      </c>
      <c r="M21" s="5">
        <f>K21+L21</f>
        <v>421</v>
      </c>
      <c r="N21" s="4"/>
      <c r="O21" s="5">
        <v>50</v>
      </c>
      <c r="P21" s="5">
        <v>271</v>
      </c>
      <c r="Q21" s="5">
        <v>258</v>
      </c>
      <c r="R21" s="5">
        <f>P21+Q21</f>
        <v>529</v>
      </c>
      <c r="S21" s="4"/>
      <c r="T21" s="5">
        <v>55</v>
      </c>
      <c r="U21" s="5">
        <v>293</v>
      </c>
      <c r="V21" s="5">
        <v>282</v>
      </c>
      <c r="W21" s="5">
        <f>U21+V21</f>
        <v>575</v>
      </c>
      <c r="X21" s="25"/>
    </row>
    <row r="22" spans="1:24" ht="13.5">
      <c r="A22" s="7">
        <v>17</v>
      </c>
      <c r="B22" s="7">
        <v>227</v>
      </c>
      <c r="C22" s="7">
        <v>202</v>
      </c>
      <c r="E22" s="5">
        <v>41</v>
      </c>
      <c r="F22" s="5">
        <v>170</v>
      </c>
      <c r="G22" s="5">
        <v>215</v>
      </c>
      <c r="H22" s="5">
        <f>F22+G22</f>
        <v>385</v>
      </c>
      <c r="I22" s="4"/>
      <c r="J22" s="5">
        <v>46</v>
      </c>
      <c r="K22" s="5">
        <v>237</v>
      </c>
      <c r="L22" s="5">
        <v>256</v>
      </c>
      <c r="M22" s="5">
        <f>K22+L22</f>
        <v>493</v>
      </c>
      <c r="N22" s="4"/>
      <c r="O22" s="5">
        <v>51</v>
      </c>
      <c r="P22" s="5">
        <v>249</v>
      </c>
      <c r="Q22" s="5">
        <v>243</v>
      </c>
      <c r="R22" s="5">
        <f>P22+Q22</f>
        <v>492</v>
      </c>
      <c r="S22" s="4"/>
      <c r="T22" s="5">
        <v>56</v>
      </c>
      <c r="U22" s="5">
        <v>184</v>
      </c>
      <c r="V22" s="5">
        <v>154</v>
      </c>
      <c r="W22" s="5">
        <f>U22+V22</f>
        <v>338</v>
      </c>
      <c r="X22" s="25"/>
    </row>
    <row r="23" spans="1:24" ht="13.5">
      <c r="A23" s="7">
        <v>18</v>
      </c>
      <c r="B23" s="7">
        <v>224</v>
      </c>
      <c r="C23" s="7">
        <v>224</v>
      </c>
      <c r="E23" s="5">
        <v>42</v>
      </c>
      <c r="F23" s="5">
        <v>202</v>
      </c>
      <c r="G23" s="5">
        <v>227</v>
      </c>
      <c r="H23" s="5">
        <f>F23+G23</f>
        <v>429</v>
      </c>
      <c r="I23" s="4"/>
      <c r="J23" s="5">
        <v>47</v>
      </c>
      <c r="K23" s="5">
        <v>244</v>
      </c>
      <c r="L23" s="5">
        <v>241</v>
      </c>
      <c r="M23" s="5">
        <f>K23+L23</f>
        <v>485</v>
      </c>
      <c r="N23" s="4"/>
      <c r="O23" s="5">
        <v>52</v>
      </c>
      <c r="P23" s="5">
        <v>241</v>
      </c>
      <c r="Q23" s="5">
        <v>245</v>
      </c>
      <c r="R23" s="5">
        <f>P23+Q23</f>
        <v>486</v>
      </c>
      <c r="S23" s="4"/>
      <c r="T23" s="5">
        <v>57</v>
      </c>
      <c r="U23" s="5">
        <v>209</v>
      </c>
      <c r="V23" s="5">
        <v>174</v>
      </c>
      <c r="W23" s="5">
        <f>U23+V23</f>
        <v>383</v>
      </c>
      <c r="X23" s="25"/>
    </row>
    <row r="24" spans="1:24" ht="13.5">
      <c r="A24" s="7">
        <v>19</v>
      </c>
      <c r="B24" s="7">
        <v>233</v>
      </c>
      <c r="C24" s="7">
        <v>219</v>
      </c>
      <c r="E24" s="5">
        <v>43</v>
      </c>
      <c r="F24" s="5">
        <v>228</v>
      </c>
      <c r="G24" s="5">
        <v>223</v>
      </c>
      <c r="H24" s="5">
        <f>F24+G24</f>
        <v>451</v>
      </c>
      <c r="I24" s="4"/>
      <c r="J24" s="5">
        <v>48</v>
      </c>
      <c r="K24" s="5">
        <v>252</v>
      </c>
      <c r="L24" s="5">
        <v>271</v>
      </c>
      <c r="M24" s="5">
        <f>K24+L24</f>
        <v>523</v>
      </c>
      <c r="N24" s="4"/>
      <c r="O24" s="5">
        <v>53</v>
      </c>
      <c r="P24" s="5">
        <v>329</v>
      </c>
      <c r="Q24" s="5">
        <v>310</v>
      </c>
      <c r="R24" s="5">
        <f>P24+Q24</f>
        <v>639</v>
      </c>
      <c r="S24" s="4"/>
      <c r="T24" s="5">
        <v>58</v>
      </c>
      <c r="U24" s="5">
        <v>229</v>
      </c>
      <c r="V24" s="5">
        <v>224</v>
      </c>
      <c r="W24" s="5">
        <f>U24+V24</f>
        <v>453</v>
      </c>
      <c r="X24" s="25"/>
    </row>
    <row r="25" spans="1:24" ht="13.5">
      <c r="A25" s="7">
        <v>20</v>
      </c>
      <c r="B25" s="7">
        <v>204</v>
      </c>
      <c r="C25" s="7">
        <v>195</v>
      </c>
      <c r="E25" s="5">
        <v>44</v>
      </c>
      <c r="F25" s="5">
        <v>214</v>
      </c>
      <c r="G25" s="5">
        <v>260</v>
      </c>
      <c r="H25" s="5">
        <f>F25+G25</f>
        <v>474</v>
      </c>
      <c r="I25" s="4"/>
      <c r="J25" s="5">
        <v>49</v>
      </c>
      <c r="K25" s="5">
        <v>291</v>
      </c>
      <c r="L25" s="5">
        <v>232</v>
      </c>
      <c r="M25" s="5">
        <f>K25+L25</f>
        <v>523</v>
      </c>
      <c r="N25" s="4"/>
      <c r="O25" s="5">
        <v>54</v>
      </c>
      <c r="P25" s="5">
        <v>279</v>
      </c>
      <c r="Q25" s="5">
        <v>315</v>
      </c>
      <c r="R25" s="5">
        <f>P25+Q25</f>
        <v>594</v>
      </c>
      <c r="S25" s="4"/>
      <c r="T25" s="5">
        <v>59</v>
      </c>
      <c r="U25" s="5">
        <v>215</v>
      </c>
      <c r="V25" s="5">
        <v>190</v>
      </c>
      <c r="W25" s="5">
        <f>U25+V25</f>
        <v>405</v>
      </c>
      <c r="X25" s="25"/>
    </row>
    <row r="26" spans="1:24" ht="13.5">
      <c r="A26" s="7">
        <v>21</v>
      </c>
      <c r="B26" s="7">
        <v>198</v>
      </c>
      <c r="C26" s="7">
        <v>179</v>
      </c>
      <c r="E26" s="3" t="s">
        <v>16</v>
      </c>
      <c r="F26" s="5">
        <f>SUM(F21:F25)</f>
        <v>1011</v>
      </c>
      <c r="G26" s="5">
        <f>SUM(G21:G25)</f>
        <v>1133</v>
      </c>
      <c r="H26" s="5">
        <f>SUM(H21:H25)</f>
        <v>2144</v>
      </c>
      <c r="I26" s="4"/>
      <c r="J26" s="3" t="s">
        <v>16</v>
      </c>
      <c r="K26" s="5">
        <f>SUM(K21:K25)</f>
        <v>1213</v>
      </c>
      <c r="L26" s="5">
        <f>SUM(L21:L25)</f>
        <v>1232</v>
      </c>
      <c r="M26" s="5">
        <f>SUM(M21:M25)</f>
        <v>2445</v>
      </c>
      <c r="N26" s="4"/>
      <c r="O26" s="3" t="s">
        <v>16</v>
      </c>
      <c r="P26" s="5">
        <f>SUM(P21:P25)</f>
        <v>1369</v>
      </c>
      <c r="Q26" s="5">
        <f>SUM(Q21:Q25)</f>
        <v>1371</v>
      </c>
      <c r="R26" s="5">
        <f>SUM(R21:R25)</f>
        <v>2740</v>
      </c>
      <c r="S26" s="4"/>
      <c r="T26" s="3" t="s">
        <v>16</v>
      </c>
      <c r="U26" s="5">
        <f>SUM(U21:U25)</f>
        <v>1130</v>
      </c>
      <c r="V26" s="5">
        <f>SUM(V21:V25)</f>
        <v>1024</v>
      </c>
      <c r="W26" s="5">
        <f>SUM(W21:W25)</f>
        <v>2154</v>
      </c>
      <c r="X26" s="25"/>
    </row>
    <row r="27" spans="1:23" ht="13.5">
      <c r="A27" s="7">
        <v>22</v>
      </c>
      <c r="B27" s="7">
        <v>177</v>
      </c>
      <c r="C27" s="7">
        <v>207</v>
      </c>
      <c r="E27" s="6"/>
      <c r="F27" s="6"/>
      <c r="G27" s="6"/>
      <c r="H27" s="6"/>
      <c r="J27" s="6"/>
      <c r="K27" s="6"/>
      <c r="L27" s="6"/>
      <c r="M27" s="6"/>
      <c r="O27" s="6"/>
      <c r="P27" s="6"/>
      <c r="Q27" s="6"/>
      <c r="R27" s="6"/>
      <c r="T27" s="6"/>
      <c r="U27" s="6"/>
      <c r="V27" s="6"/>
      <c r="W27" s="6"/>
    </row>
    <row r="28" spans="1:24" ht="13.5">
      <c r="A28" s="7">
        <v>23</v>
      </c>
      <c r="B28" s="7">
        <v>162</v>
      </c>
      <c r="C28" s="7">
        <v>187</v>
      </c>
      <c r="E28" s="3" t="s">
        <v>13</v>
      </c>
      <c r="F28" s="3" t="s">
        <v>14</v>
      </c>
      <c r="G28" s="3" t="s">
        <v>15</v>
      </c>
      <c r="H28" s="3" t="s">
        <v>16</v>
      </c>
      <c r="I28" s="4"/>
      <c r="J28" s="3" t="s">
        <v>13</v>
      </c>
      <c r="K28" s="3" t="s">
        <v>14</v>
      </c>
      <c r="L28" s="3" t="s">
        <v>15</v>
      </c>
      <c r="M28" s="3" t="s">
        <v>16</v>
      </c>
      <c r="N28" s="4"/>
      <c r="O28" s="3" t="s">
        <v>13</v>
      </c>
      <c r="P28" s="3" t="s">
        <v>14</v>
      </c>
      <c r="Q28" s="3" t="s">
        <v>15</v>
      </c>
      <c r="R28" s="3" t="s">
        <v>16</v>
      </c>
      <c r="S28" s="4"/>
      <c r="T28" s="3" t="s">
        <v>13</v>
      </c>
      <c r="U28" s="3" t="s">
        <v>14</v>
      </c>
      <c r="V28" s="3" t="s">
        <v>15</v>
      </c>
      <c r="W28" s="3" t="s">
        <v>16</v>
      </c>
      <c r="X28" s="25"/>
    </row>
    <row r="29" spans="1:24" ht="13.5">
      <c r="A29" s="7">
        <v>24</v>
      </c>
      <c r="B29" s="7">
        <v>164</v>
      </c>
      <c r="C29" s="7">
        <v>184</v>
      </c>
      <c r="E29" s="5">
        <v>60</v>
      </c>
      <c r="F29" s="5">
        <v>212</v>
      </c>
      <c r="G29" s="5">
        <v>204</v>
      </c>
      <c r="H29" s="5">
        <f>F29+G29</f>
        <v>416</v>
      </c>
      <c r="I29" s="4"/>
      <c r="J29" s="5">
        <v>65</v>
      </c>
      <c r="K29" s="5">
        <v>122</v>
      </c>
      <c r="L29" s="5">
        <v>134</v>
      </c>
      <c r="M29" s="5">
        <f>K29+L29</f>
        <v>256</v>
      </c>
      <c r="N29" s="4"/>
      <c r="O29" s="5">
        <v>70</v>
      </c>
      <c r="P29" s="5">
        <v>107</v>
      </c>
      <c r="Q29" s="5">
        <v>136</v>
      </c>
      <c r="R29" s="5">
        <f>P29+Q29</f>
        <v>243</v>
      </c>
      <c r="S29" s="4"/>
      <c r="T29" s="5">
        <v>75</v>
      </c>
      <c r="U29" s="5">
        <v>83</v>
      </c>
      <c r="V29" s="5">
        <v>125</v>
      </c>
      <c r="W29" s="5">
        <f>U29+V29</f>
        <v>208</v>
      </c>
      <c r="X29" s="25"/>
    </row>
    <row r="30" spans="1:24" ht="13.5">
      <c r="A30" s="7">
        <v>25</v>
      </c>
      <c r="B30" s="7">
        <v>152</v>
      </c>
      <c r="C30" s="7">
        <v>212</v>
      </c>
      <c r="E30" s="5">
        <v>61</v>
      </c>
      <c r="F30" s="5">
        <v>225</v>
      </c>
      <c r="G30" s="5">
        <v>168</v>
      </c>
      <c r="H30" s="5">
        <f>F30+G30</f>
        <v>393</v>
      </c>
      <c r="I30" s="4"/>
      <c r="J30" s="5">
        <v>66</v>
      </c>
      <c r="K30" s="5">
        <v>152</v>
      </c>
      <c r="L30" s="5">
        <v>128</v>
      </c>
      <c r="M30" s="5">
        <f>K30+L30</f>
        <v>280</v>
      </c>
      <c r="N30" s="4"/>
      <c r="O30" s="5">
        <v>71</v>
      </c>
      <c r="P30" s="5">
        <v>80</v>
      </c>
      <c r="Q30" s="5">
        <v>127</v>
      </c>
      <c r="R30" s="5">
        <f>P30+Q30</f>
        <v>207</v>
      </c>
      <c r="S30" s="4"/>
      <c r="T30" s="5">
        <v>76</v>
      </c>
      <c r="U30" s="5">
        <v>77</v>
      </c>
      <c r="V30" s="5">
        <v>124</v>
      </c>
      <c r="W30" s="5">
        <f>U30+V30</f>
        <v>201</v>
      </c>
      <c r="X30" s="25"/>
    </row>
    <row r="31" spans="1:24" ht="13.5">
      <c r="A31" s="7">
        <v>26</v>
      </c>
      <c r="B31" s="7">
        <v>140</v>
      </c>
      <c r="C31" s="7">
        <v>162</v>
      </c>
      <c r="E31" s="5">
        <v>62</v>
      </c>
      <c r="F31" s="5">
        <v>184</v>
      </c>
      <c r="G31" s="5">
        <v>184</v>
      </c>
      <c r="H31" s="5">
        <f>F31+G31</f>
        <v>368</v>
      </c>
      <c r="I31" s="4"/>
      <c r="J31" s="5">
        <v>67</v>
      </c>
      <c r="K31" s="5">
        <v>138</v>
      </c>
      <c r="L31" s="5">
        <v>141</v>
      </c>
      <c r="M31" s="5">
        <f>K31+L31</f>
        <v>279</v>
      </c>
      <c r="N31" s="4"/>
      <c r="O31" s="5">
        <v>72</v>
      </c>
      <c r="P31" s="5">
        <v>107</v>
      </c>
      <c r="Q31" s="5">
        <v>127</v>
      </c>
      <c r="R31" s="5">
        <f>P31+Q31</f>
        <v>234</v>
      </c>
      <c r="S31" s="4"/>
      <c r="T31" s="5">
        <v>77</v>
      </c>
      <c r="U31" s="5">
        <v>80</v>
      </c>
      <c r="V31" s="5">
        <v>95</v>
      </c>
      <c r="W31" s="5">
        <f>U31+V31</f>
        <v>175</v>
      </c>
      <c r="X31" s="25"/>
    </row>
    <row r="32" spans="1:24" ht="13.5">
      <c r="A32" s="7">
        <v>27</v>
      </c>
      <c r="B32" s="7">
        <v>152</v>
      </c>
      <c r="C32" s="7">
        <v>173</v>
      </c>
      <c r="E32" s="5">
        <v>63</v>
      </c>
      <c r="F32" s="5">
        <v>137</v>
      </c>
      <c r="G32" s="5">
        <v>135</v>
      </c>
      <c r="H32" s="5">
        <f>F32+G32</f>
        <v>272</v>
      </c>
      <c r="I32" s="4"/>
      <c r="J32" s="5">
        <v>68</v>
      </c>
      <c r="K32" s="5">
        <v>125</v>
      </c>
      <c r="L32" s="5">
        <v>115</v>
      </c>
      <c r="M32" s="5">
        <f>K32+L32</f>
        <v>240</v>
      </c>
      <c r="N32" s="4"/>
      <c r="O32" s="5">
        <v>73</v>
      </c>
      <c r="P32" s="5">
        <v>91</v>
      </c>
      <c r="Q32" s="5">
        <v>118</v>
      </c>
      <c r="R32" s="5">
        <f>P32+Q32</f>
        <v>209</v>
      </c>
      <c r="S32" s="4"/>
      <c r="T32" s="5">
        <v>78</v>
      </c>
      <c r="U32" s="5">
        <v>71</v>
      </c>
      <c r="V32" s="5">
        <v>83</v>
      </c>
      <c r="W32" s="5">
        <f>U32+V32</f>
        <v>154</v>
      </c>
      <c r="X32" s="25"/>
    </row>
    <row r="33" spans="1:24" ht="13.5">
      <c r="A33" s="7">
        <v>28</v>
      </c>
      <c r="B33" s="7">
        <v>132</v>
      </c>
      <c r="C33" s="7">
        <v>148</v>
      </c>
      <c r="E33" s="5">
        <v>64</v>
      </c>
      <c r="F33" s="5">
        <v>125</v>
      </c>
      <c r="G33" s="5">
        <v>120</v>
      </c>
      <c r="H33" s="5">
        <f>F33+G33</f>
        <v>245</v>
      </c>
      <c r="I33" s="4"/>
      <c r="J33" s="5">
        <v>69</v>
      </c>
      <c r="K33" s="5">
        <v>111</v>
      </c>
      <c r="L33" s="5">
        <v>126</v>
      </c>
      <c r="M33" s="5">
        <f>K33+L33</f>
        <v>237</v>
      </c>
      <c r="N33" s="4"/>
      <c r="O33" s="5">
        <v>74</v>
      </c>
      <c r="P33" s="5">
        <v>105</v>
      </c>
      <c r="Q33" s="5">
        <v>110</v>
      </c>
      <c r="R33" s="5">
        <f>P33+Q33</f>
        <v>215</v>
      </c>
      <c r="S33" s="4"/>
      <c r="T33" s="5">
        <v>79</v>
      </c>
      <c r="U33" s="5">
        <v>43</v>
      </c>
      <c r="V33" s="5">
        <v>100</v>
      </c>
      <c r="W33" s="5">
        <f>U33+V33</f>
        <v>143</v>
      </c>
      <c r="X33" s="25"/>
    </row>
    <row r="34" spans="1:24" ht="13.5">
      <c r="A34" s="7">
        <v>29</v>
      </c>
      <c r="B34" s="7">
        <v>146</v>
      </c>
      <c r="C34" s="7">
        <v>189</v>
      </c>
      <c r="E34" s="3" t="s">
        <v>16</v>
      </c>
      <c r="F34" s="5">
        <f>SUM(F29:F33)</f>
        <v>883</v>
      </c>
      <c r="G34" s="5">
        <f>SUM(G29:G33)</f>
        <v>811</v>
      </c>
      <c r="H34" s="5">
        <f>SUM(H29:H33)</f>
        <v>1694</v>
      </c>
      <c r="I34" s="4"/>
      <c r="J34" s="3" t="s">
        <v>16</v>
      </c>
      <c r="K34" s="5">
        <f>SUM(K29:K33)</f>
        <v>648</v>
      </c>
      <c r="L34" s="5">
        <f>SUM(L29:L33)</f>
        <v>644</v>
      </c>
      <c r="M34" s="5">
        <f>SUM(M29:M33)</f>
        <v>1292</v>
      </c>
      <c r="N34" s="4"/>
      <c r="O34" s="3" t="s">
        <v>16</v>
      </c>
      <c r="P34" s="5">
        <f>SUM(P29:P33)</f>
        <v>490</v>
      </c>
      <c r="Q34" s="5">
        <f>SUM(Q29:Q33)</f>
        <v>618</v>
      </c>
      <c r="R34" s="5">
        <f>SUM(R29:R33)</f>
        <v>1108</v>
      </c>
      <c r="S34" s="4"/>
      <c r="T34" s="3" t="s">
        <v>16</v>
      </c>
      <c r="U34" s="5">
        <f>SUM(U29:U33)</f>
        <v>354</v>
      </c>
      <c r="V34" s="5">
        <f>SUM(V29:V33)</f>
        <v>527</v>
      </c>
      <c r="W34" s="5">
        <f>SUM(W29:W33)</f>
        <v>881</v>
      </c>
      <c r="X34" s="25"/>
    </row>
    <row r="35" spans="1:23" ht="13.5">
      <c r="A35" s="7">
        <v>30</v>
      </c>
      <c r="B35" s="7">
        <v>152</v>
      </c>
      <c r="C35" s="7">
        <v>161</v>
      </c>
      <c r="E35" s="6"/>
      <c r="F35" s="6"/>
      <c r="G35" s="6"/>
      <c r="H35" s="6"/>
      <c r="J35" s="6"/>
      <c r="K35" s="6"/>
      <c r="L35" s="6"/>
      <c r="M35" s="6"/>
      <c r="O35" s="6"/>
      <c r="P35" s="6"/>
      <c r="Q35" s="6"/>
      <c r="R35" s="6"/>
      <c r="T35" s="6"/>
      <c r="U35" s="6"/>
      <c r="V35" s="6"/>
      <c r="W35" s="6"/>
    </row>
    <row r="36" spans="1:24" ht="13.5">
      <c r="A36" s="7">
        <v>31</v>
      </c>
      <c r="B36" s="7">
        <v>127</v>
      </c>
      <c r="C36" s="7">
        <v>175</v>
      </c>
      <c r="E36" s="3" t="s">
        <v>13</v>
      </c>
      <c r="F36" s="3" t="s">
        <v>14</v>
      </c>
      <c r="G36" s="3" t="s">
        <v>15</v>
      </c>
      <c r="H36" s="3" t="s">
        <v>16</v>
      </c>
      <c r="I36" s="4"/>
      <c r="J36" s="3" t="s">
        <v>13</v>
      </c>
      <c r="K36" s="3" t="s">
        <v>14</v>
      </c>
      <c r="L36" s="3" t="s">
        <v>15</v>
      </c>
      <c r="M36" s="3" t="s">
        <v>16</v>
      </c>
      <c r="N36" s="4"/>
      <c r="O36" s="3" t="s">
        <v>13</v>
      </c>
      <c r="P36" s="3" t="s">
        <v>14</v>
      </c>
      <c r="Q36" s="3" t="s">
        <v>15</v>
      </c>
      <c r="R36" s="3" t="s">
        <v>16</v>
      </c>
      <c r="S36" s="4"/>
      <c r="T36" s="3" t="s">
        <v>13</v>
      </c>
      <c r="U36" s="3" t="s">
        <v>14</v>
      </c>
      <c r="V36" s="3" t="s">
        <v>15</v>
      </c>
      <c r="W36" s="3" t="s">
        <v>16</v>
      </c>
      <c r="X36" s="25"/>
    </row>
    <row r="37" spans="1:24" ht="13.5">
      <c r="A37" s="7">
        <v>32</v>
      </c>
      <c r="B37" s="7">
        <v>146</v>
      </c>
      <c r="C37" s="7">
        <v>180</v>
      </c>
      <c r="E37" s="5">
        <v>80</v>
      </c>
      <c r="F37" s="5">
        <v>49</v>
      </c>
      <c r="G37" s="5">
        <v>81</v>
      </c>
      <c r="H37" s="5">
        <f>F37+G37</f>
        <v>130</v>
      </c>
      <c r="I37" s="4"/>
      <c r="J37" s="5">
        <v>85</v>
      </c>
      <c r="K37" s="5">
        <v>25</v>
      </c>
      <c r="L37" s="5">
        <v>34</v>
      </c>
      <c r="M37" s="5">
        <f>K37+L37</f>
        <v>59</v>
      </c>
      <c r="N37" s="4"/>
      <c r="O37" s="5">
        <v>90</v>
      </c>
      <c r="P37" s="5">
        <v>9</v>
      </c>
      <c r="Q37" s="5">
        <v>20</v>
      </c>
      <c r="R37" s="5">
        <f>P37+Q37</f>
        <v>29</v>
      </c>
      <c r="S37" s="4"/>
      <c r="T37" s="5">
        <v>95</v>
      </c>
      <c r="U37" s="5">
        <v>1</v>
      </c>
      <c r="V37" s="5">
        <v>7</v>
      </c>
      <c r="W37" s="5">
        <f>U37+V37</f>
        <v>8</v>
      </c>
      <c r="X37" s="25"/>
    </row>
    <row r="38" spans="1:24" ht="13.5">
      <c r="A38" s="7">
        <v>33</v>
      </c>
      <c r="B38" s="7">
        <v>172</v>
      </c>
      <c r="C38" s="7">
        <v>213</v>
      </c>
      <c r="E38" s="5">
        <v>81</v>
      </c>
      <c r="F38" s="5">
        <v>38</v>
      </c>
      <c r="G38" s="5">
        <v>80</v>
      </c>
      <c r="H38" s="5">
        <f>F38+G38</f>
        <v>118</v>
      </c>
      <c r="I38" s="4"/>
      <c r="J38" s="5">
        <v>86</v>
      </c>
      <c r="K38" s="5">
        <v>16</v>
      </c>
      <c r="L38" s="5">
        <v>46</v>
      </c>
      <c r="M38" s="5">
        <f>K38+L38</f>
        <v>62</v>
      </c>
      <c r="N38" s="4"/>
      <c r="O38" s="5">
        <v>91</v>
      </c>
      <c r="P38" s="5">
        <v>12</v>
      </c>
      <c r="Q38" s="5">
        <v>33</v>
      </c>
      <c r="R38" s="5">
        <f>P38+Q38</f>
        <v>45</v>
      </c>
      <c r="S38" s="4"/>
      <c r="T38" s="5">
        <v>96</v>
      </c>
      <c r="U38" s="5">
        <v>2</v>
      </c>
      <c r="V38" s="5">
        <v>5</v>
      </c>
      <c r="W38" s="5">
        <f>U38+V38</f>
        <v>7</v>
      </c>
      <c r="X38" s="25"/>
    </row>
    <row r="39" spans="1:24" ht="13.5">
      <c r="A39" s="7">
        <v>34</v>
      </c>
      <c r="B39" s="7">
        <v>167</v>
      </c>
      <c r="C39" s="7">
        <v>191</v>
      </c>
      <c r="E39" s="5">
        <v>82</v>
      </c>
      <c r="F39" s="5">
        <v>52</v>
      </c>
      <c r="G39" s="5">
        <v>74</v>
      </c>
      <c r="H39" s="5">
        <f>F39+G39</f>
        <v>126</v>
      </c>
      <c r="I39" s="4"/>
      <c r="J39" s="5">
        <v>87</v>
      </c>
      <c r="K39" s="5">
        <v>14</v>
      </c>
      <c r="L39" s="5">
        <v>49</v>
      </c>
      <c r="M39" s="5">
        <f>K39+L39</f>
        <v>63</v>
      </c>
      <c r="N39" s="4"/>
      <c r="O39" s="5">
        <v>92</v>
      </c>
      <c r="P39" s="5">
        <v>5</v>
      </c>
      <c r="Q39" s="5">
        <v>14</v>
      </c>
      <c r="R39" s="5">
        <f>P39+Q39</f>
        <v>19</v>
      </c>
      <c r="S39" s="4"/>
      <c r="T39" s="5">
        <v>97</v>
      </c>
      <c r="U39" s="5">
        <v>1</v>
      </c>
      <c r="V39" s="5">
        <v>5</v>
      </c>
      <c r="W39" s="5">
        <f>U39+V39</f>
        <v>6</v>
      </c>
      <c r="X39" s="25"/>
    </row>
    <row r="40" spans="1:24" ht="13.5">
      <c r="A40" s="7">
        <v>35</v>
      </c>
      <c r="B40" s="7">
        <v>189</v>
      </c>
      <c r="C40" s="7">
        <v>215</v>
      </c>
      <c r="E40" s="5">
        <v>83</v>
      </c>
      <c r="F40" s="5">
        <v>20</v>
      </c>
      <c r="G40" s="5">
        <v>55</v>
      </c>
      <c r="H40" s="5">
        <f>F40+G40</f>
        <v>75</v>
      </c>
      <c r="I40" s="4"/>
      <c r="J40" s="5">
        <v>88</v>
      </c>
      <c r="K40" s="5">
        <v>8</v>
      </c>
      <c r="L40" s="5">
        <v>33</v>
      </c>
      <c r="M40" s="5">
        <f>K40+L40</f>
        <v>41</v>
      </c>
      <c r="N40" s="4"/>
      <c r="O40" s="5">
        <v>93</v>
      </c>
      <c r="P40" s="5">
        <v>7</v>
      </c>
      <c r="Q40" s="5">
        <v>16</v>
      </c>
      <c r="R40" s="5">
        <f>P40+Q40</f>
        <v>23</v>
      </c>
      <c r="S40" s="4"/>
      <c r="T40" s="5">
        <v>98</v>
      </c>
      <c r="U40" s="5">
        <v>1</v>
      </c>
      <c r="V40" s="5">
        <v>3</v>
      </c>
      <c r="W40" s="5">
        <f>U40+V40</f>
        <v>4</v>
      </c>
      <c r="X40" s="25"/>
    </row>
    <row r="41" spans="1:24" ht="13.5">
      <c r="A41" s="7">
        <v>36</v>
      </c>
      <c r="B41" s="7">
        <v>130</v>
      </c>
      <c r="C41" s="7">
        <v>154</v>
      </c>
      <c r="E41" s="5">
        <v>84</v>
      </c>
      <c r="F41" s="5">
        <v>23</v>
      </c>
      <c r="G41" s="5">
        <v>57</v>
      </c>
      <c r="H41" s="5">
        <f>F41+G41</f>
        <v>80</v>
      </c>
      <c r="I41" s="4"/>
      <c r="J41" s="5">
        <v>89</v>
      </c>
      <c r="K41" s="5">
        <v>9</v>
      </c>
      <c r="L41" s="5">
        <v>20</v>
      </c>
      <c r="M41" s="5">
        <f>K41+L41</f>
        <v>29</v>
      </c>
      <c r="N41" s="4"/>
      <c r="O41" s="5">
        <v>94</v>
      </c>
      <c r="P41" s="5">
        <v>6</v>
      </c>
      <c r="Q41" s="5">
        <v>11</v>
      </c>
      <c r="R41" s="5">
        <f>P41+Q41</f>
        <v>17</v>
      </c>
      <c r="S41" s="4"/>
      <c r="T41" s="5">
        <v>99</v>
      </c>
      <c r="U41" s="5"/>
      <c r="V41" s="5"/>
      <c r="W41" s="5">
        <f>U41+V41</f>
        <v>0</v>
      </c>
      <c r="X41" s="25"/>
    </row>
    <row r="42" spans="1:24" ht="13.5">
      <c r="A42" s="7">
        <v>37</v>
      </c>
      <c r="B42" s="7">
        <v>189</v>
      </c>
      <c r="C42" s="7">
        <v>237</v>
      </c>
      <c r="E42" s="3" t="s">
        <v>16</v>
      </c>
      <c r="F42" s="5">
        <f>SUM(F37:F41)</f>
        <v>182</v>
      </c>
      <c r="G42" s="5">
        <f>SUM(G37:G41)</f>
        <v>347</v>
      </c>
      <c r="H42" s="5">
        <f>SUM(H37:H41)</f>
        <v>529</v>
      </c>
      <c r="I42" s="4"/>
      <c r="J42" s="3" t="s">
        <v>16</v>
      </c>
      <c r="K42" s="5">
        <f>SUM(K37:K41)</f>
        <v>72</v>
      </c>
      <c r="L42" s="5">
        <f>SUM(L37:L41)</f>
        <v>182</v>
      </c>
      <c r="M42" s="5">
        <f>SUM(M37:M41)</f>
        <v>254</v>
      </c>
      <c r="N42" s="4"/>
      <c r="O42" s="3" t="s">
        <v>16</v>
      </c>
      <c r="P42" s="5">
        <f>SUM(P37:P41)</f>
        <v>39</v>
      </c>
      <c r="Q42" s="5">
        <f>SUM(Q37:Q41)</f>
        <v>94</v>
      </c>
      <c r="R42" s="5">
        <f>SUM(R37:R41)</f>
        <v>133</v>
      </c>
      <c r="S42" s="4"/>
      <c r="T42" s="3" t="s">
        <v>16</v>
      </c>
      <c r="U42" s="5">
        <f>SUM(U37:U41)</f>
        <v>5</v>
      </c>
      <c r="V42" s="5">
        <f>SUM(V37:V41)</f>
        <v>20</v>
      </c>
      <c r="W42" s="5">
        <f>SUM(W37:W41)</f>
        <v>25</v>
      </c>
      <c r="X42" s="25"/>
    </row>
    <row r="43" spans="1:23" ht="13.5">
      <c r="A43" s="7">
        <v>38</v>
      </c>
      <c r="B43" s="7">
        <v>183</v>
      </c>
      <c r="C43" s="7">
        <v>219</v>
      </c>
      <c r="E43" s="6"/>
      <c r="F43" s="6"/>
      <c r="G43" s="6"/>
      <c r="H43" s="6"/>
      <c r="J43" s="6"/>
      <c r="K43" s="6"/>
      <c r="L43" s="6"/>
      <c r="M43" s="6"/>
      <c r="O43" s="6"/>
      <c r="P43" s="6"/>
      <c r="Q43" s="6"/>
      <c r="R43" s="6"/>
      <c r="T43" s="6"/>
      <c r="U43" s="6"/>
      <c r="V43" s="6"/>
      <c r="W43" s="6"/>
    </row>
    <row r="44" spans="1:24" ht="13.5">
      <c r="A44" s="7">
        <v>39</v>
      </c>
      <c r="B44" s="7">
        <v>184</v>
      </c>
      <c r="C44" s="7">
        <v>229</v>
      </c>
      <c r="E44" s="3" t="s">
        <v>13</v>
      </c>
      <c r="F44" s="3" t="s">
        <v>14</v>
      </c>
      <c r="G44" s="3" t="s">
        <v>15</v>
      </c>
      <c r="H44" s="3" t="s">
        <v>16</v>
      </c>
      <c r="I44" s="4"/>
      <c r="J44" s="3" t="s">
        <v>13</v>
      </c>
      <c r="K44" s="3" t="s">
        <v>14</v>
      </c>
      <c r="L44" s="3" t="s">
        <v>15</v>
      </c>
      <c r="M44" s="3" t="s">
        <v>16</v>
      </c>
      <c r="N44" s="4"/>
      <c r="O44" s="3" t="s">
        <v>13</v>
      </c>
      <c r="P44" s="3" t="s">
        <v>14</v>
      </c>
      <c r="Q44" s="3" t="s">
        <v>15</v>
      </c>
      <c r="R44" s="3" t="s">
        <v>16</v>
      </c>
      <c r="S44" s="4"/>
      <c r="T44" s="3" t="s">
        <v>13</v>
      </c>
      <c r="U44" s="3" t="s">
        <v>14</v>
      </c>
      <c r="V44" s="3" t="s">
        <v>15</v>
      </c>
      <c r="W44" s="3" t="s">
        <v>16</v>
      </c>
      <c r="X44" s="25"/>
    </row>
    <row r="45" spans="1:24" ht="13.5">
      <c r="A45" s="7">
        <v>40</v>
      </c>
      <c r="B45" s="7">
        <v>197</v>
      </c>
      <c r="C45" s="7">
        <v>208</v>
      </c>
      <c r="E45" s="5">
        <v>100</v>
      </c>
      <c r="F45" s="5"/>
      <c r="G45" s="5">
        <v>1</v>
      </c>
      <c r="H45" s="5">
        <f>F45+G45</f>
        <v>1</v>
      </c>
      <c r="I45" s="4"/>
      <c r="J45" s="5">
        <v>105</v>
      </c>
      <c r="K45" s="5"/>
      <c r="L45" s="5"/>
      <c r="M45" s="5">
        <f>K45+L45</f>
        <v>0</v>
      </c>
      <c r="N45" s="4"/>
      <c r="O45" s="5">
        <v>110</v>
      </c>
      <c r="P45" s="5"/>
      <c r="Q45" s="5"/>
      <c r="R45" s="5">
        <f>P45+Q45</f>
        <v>0</v>
      </c>
      <c r="S45" s="4"/>
      <c r="T45" s="5">
        <v>115</v>
      </c>
      <c r="U45" s="5"/>
      <c r="V45" s="5"/>
      <c r="W45" s="5">
        <f>U45+V45</f>
        <v>0</v>
      </c>
      <c r="X45" s="25"/>
    </row>
    <row r="46" spans="1:24" ht="13.5">
      <c r="A46" s="7">
        <v>41</v>
      </c>
      <c r="B46" s="7">
        <v>170</v>
      </c>
      <c r="C46" s="7">
        <v>215</v>
      </c>
      <c r="E46" s="5">
        <v>101</v>
      </c>
      <c r="F46" s="5">
        <v>1</v>
      </c>
      <c r="G46" s="5">
        <v>1</v>
      </c>
      <c r="H46" s="5">
        <f>F46+G46</f>
        <v>2</v>
      </c>
      <c r="I46" s="4"/>
      <c r="J46" s="5">
        <v>106</v>
      </c>
      <c r="K46" s="5"/>
      <c r="L46" s="5"/>
      <c r="M46" s="5">
        <f>K46+L46</f>
        <v>0</v>
      </c>
      <c r="N46" s="4"/>
      <c r="O46" s="5">
        <v>111</v>
      </c>
      <c r="P46" s="5"/>
      <c r="Q46" s="5"/>
      <c r="R46" s="5">
        <f>P46+Q46</f>
        <v>0</v>
      </c>
      <c r="S46" s="4"/>
      <c r="T46" s="5">
        <v>116</v>
      </c>
      <c r="U46" s="5"/>
      <c r="V46" s="5"/>
      <c r="W46" s="5">
        <f>U46+V46</f>
        <v>0</v>
      </c>
      <c r="X46" s="25"/>
    </row>
    <row r="47" spans="1:24" ht="13.5">
      <c r="A47" s="7">
        <v>42</v>
      </c>
      <c r="B47" s="7">
        <v>202</v>
      </c>
      <c r="C47" s="7">
        <v>227</v>
      </c>
      <c r="E47" s="5">
        <v>102</v>
      </c>
      <c r="F47" s="5"/>
      <c r="G47" s="5">
        <v>1</v>
      </c>
      <c r="H47" s="5">
        <f>F47+G47</f>
        <v>1</v>
      </c>
      <c r="I47" s="4"/>
      <c r="J47" s="5">
        <v>107</v>
      </c>
      <c r="K47" s="5"/>
      <c r="L47" s="5"/>
      <c r="M47" s="5">
        <f>K47+L47</f>
        <v>0</v>
      </c>
      <c r="N47" s="4"/>
      <c r="O47" s="5">
        <v>112</v>
      </c>
      <c r="P47" s="5"/>
      <c r="Q47" s="5"/>
      <c r="R47" s="5">
        <f>P47+Q47</f>
        <v>0</v>
      </c>
      <c r="S47" s="4"/>
      <c r="T47" s="5">
        <v>117</v>
      </c>
      <c r="U47" s="5"/>
      <c r="V47" s="5"/>
      <c r="W47" s="5">
        <f>U47+V47</f>
        <v>0</v>
      </c>
      <c r="X47" s="25"/>
    </row>
    <row r="48" spans="1:24" ht="13.5">
      <c r="A48" s="7">
        <v>43</v>
      </c>
      <c r="B48" s="7">
        <v>228</v>
      </c>
      <c r="C48" s="7">
        <v>223</v>
      </c>
      <c r="E48" s="5">
        <v>103</v>
      </c>
      <c r="F48" s="5"/>
      <c r="G48" s="5"/>
      <c r="H48" s="5">
        <f>F48+G48</f>
        <v>0</v>
      </c>
      <c r="I48" s="4"/>
      <c r="J48" s="5">
        <v>108</v>
      </c>
      <c r="K48" s="5"/>
      <c r="L48" s="5"/>
      <c r="M48" s="5">
        <f>K48+L48</f>
        <v>0</v>
      </c>
      <c r="N48" s="4"/>
      <c r="O48" s="5">
        <v>113</v>
      </c>
      <c r="P48" s="5"/>
      <c r="Q48" s="5"/>
      <c r="R48" s="5">
        <f>P48+Q48</f>
        <v>0</v>
      </c>
      <c r="S48" s="4"/>
      <c r="T48" s="5">
        <v>118</v>
      </c>
      <c r="U48" s="5"/>
      <c r="V48" s="5"/>
      <c r="W48" s="5">
        <f>U48+V48</f>
        <v>0</v>
      </c>
      <c r="X48" s="25"/>
    </row>
    <row r="49" spans="1:24" ht="13.5">
      <c r="A49" s="7">
        <v>44</v>
      </c>
      <c r="B49" s="7">
        <v>214</v>
      </c>
      <c r="C49" s="7">
        <v>260</v>
      </c>
      <c r="E49" s="5">
        <v>104</v>
      </c>
      <c r="F49" s="5"/>
      <c r="G49" s="5">
        <v>1</v>
      </c>
      <c r="H49" s="5">
        <f>F49+G49</f>
        <v>1</v>
      </c>
      <c r="I49" s="4"/>
      <c r="J49" s="5">
        <v>109</v>
      </c>
      <c r="K49" s="5"/>
      <c r="L49" s="5"/>
      <c r="M49" s="5">
        <f>K49+L49</f>
        <v>0</v>
      </c>
      <c r="N49" s="4"/>
      <c r="O49" s="5">
        <v>114</v>
      </c>
      <c r="P49" s="5"/>
      <c r="Q49" s="5"/>
      <c r="R49" s="5">
        <f>P49+Q49</f>
        <v>0</v>
      </c>
      <c r="S49" s="4"/>
      <c r="T49" s="7" t="s">
        <v>17</v>
      </c>
      <c r="U49" s="5"/>
      <c r="V49" s="5"/>
      <c r="W49" s="5">
        <f>U49+V49</f>
        <v>0</v>
      </c>
      <c r="X49" s="25"/>
    </row>
    <row r="50" spans="1:24" ht="13.5">
      <c r="A50" s="7">
        <v>45</v>
      </c>
      <c r="B50" s="7">
        <v>189</v>
      </c>
      <c r="C50" s="7">
        <v>232</v>
      </c>
      <c r="E50" s="3" t="s">
        <v>16</v>
      </c>
      <c r="F50" s="5">
        <f>SUM(F45:F49)</f>
        <v>1</v>
      </c>
      <c r="G50" s="5">
        <f>SUM(G45:G49)</f>
        <v>4</v>
      </c>
      <c r="H50" s="5">
        <f>SUM(H45:H49)</f>
        <v>5</v>
      </c>
      <c r="I50" s="4"/>
      <c r="J50" s="3" t="s">
        <v>16</v>
      </c>
      <c r="K50" s="5">
        <f>SUM(K45:K49)</f>
        <v>0</v>
      </c>
      <c r="L50" s="5">
        <f>SUM(L45:L49)</f>
        <v>0</v>
      </c>
      <c r="M50" s="5">
        <f>SUM(M45:M49)</f>
        <v>0</v>
      </c>
      <c r="N50" s="4"/>
      <c r="O50" s="3" t="s">
        <v>16</v>
      </c>
      <c r="P50" s="5">
        <f>SUM(P45:P49)</f>
        <v>0</v>
      </c>
      <c r="Q50" s="5">
        <f>SUM(Q45:Q49)</f>
        <v>0</v>
      </c>
      <c r="R50" s="5">
        <f>SUM(R45:R49)</f>
        <v>0</v>
      </c>
      <c r="S50" s="4"/>
      <c r="T50" s="3" t="s">
        <v>16</v>
      </c>
      <c r="U50" s="5">
        <f>SUM(U45:U49)</f>
        <v>0</v>
      </c>
      <c r="V50" s="5">
        <f>SUM(V45:V49)</f>
        <v>0</v>
      </c>
      <c r="W50" s="5">
        <f>SUM(W45:W49)</f>
        <v>0</v>
      </c>
      <c r="X50" s="25"/>
    </row>
    <row r="51" spans="1:23" ht="14.25" thickBot="1">
      <c r="A51" s="7">
        <v>46</v>
      </c>
      <c r="B51" s="7">
        <v>237</v>
      </c>
      <c r="C51" s="7">
        <v>256</v>
      </c>
      <c r="E51" s="8"/>
      <c r="F51" s="8"/>
      <c r="G51" s="8"/>
      <c r="H51" s="8"/>
      <c r="J51" s="8"/>
      <c r="K51" s="8"/>
      <c r="L51" s="8"/>
      <c r="M51" s="8"/>
      <c r="O51" s="8"/>
      <c r="P51" s="8"/>
      <c r="Q51" s="8"/>
      <c r="R51" s="8"/>
      <c r="T51" s="9"/>
      <c r="U51" s="9"/>
      <c r="V51" s="9"/>
      <c r="W51" s="9"/>
    </row>
    <row r="52" spans="1:24" ht="14.25" thickBot="1">
      <c r="A52" s="7">
        <v>47</v>
      </c>
      <c r="B52" s="7">
        <v>244</v>
      </c>
      <c r="C52" s="7">
        <v>241</v>
      </c>
      <c r="S52" s="10"/>
      <c r="T52" s="27" t="s">
        <v>13</v>
      </c>
      <c r="U52" s="27" t="s">
        <v>14</v>
      </c>
      <c r="V52" s="27" t="s">
        <v>15</v>
      </c>
      <c r="W52" s="27" t="s">
        <v>16</v>
      </c>
      <c r="X52" s="28"/>
    </row>
    <row r="53" spans="1:24" ht="14.25" thickBot="1">
      <c r="A53" s="7">
        <v>48</v>
      </c>
      <c r="B53" s="7">
        <v>252</v>
      </c>
      <c r="C53" s="7">
        <v>271</v>
      </c>
      <c r="S53" s="10"/>
      <c r="T53" s="29" t="s">
        <v>32</v>
      </c>
      <c r="U53" s="11">
        <f>SUM(B5:B200)/2</f>
        <v>14273</v>
      </c>
      <c r="V53" s="11">
        <f>SUM(C5:C200)/2</f>
        <v>15336</v>
      </c>
      <c r="W53" s="11">
        <f>U53+V53</f>
        <v>29609</v>
      </c>
      <c r="X53" s="28"/>
    </row>
    <row r="54" spans="1:23" ht="13.5">
      <c r="A54" s="7">
        <v>49</v>
      </c>
      <c r="B54" s="7">
        <v>291</v>
      </c>
      <c r="C54" s="7">
        <v>232</v>
      </c>
      <c r="T54" s="26"/>
      <c r="U54" s="26"/>
      <c r="V54" s="26"/>
      <c r="W54" s="26"/>
    </row>
    <row r="55" spans="1:3" ht="13.5">
      <c r="A55" s="7">
        <v>50</v>
      </c>
      <c r="B55" s="7">
        <v>271</v>
      </c>
      <c r="C55" s="7">
        <v>258</v>
      </c>
    </row>
    <row r="56" spans="1:3" ht="13.5">
      <c r="A56" s="7">
        <v>51</v>
      </c>
      <c r="B56" s="7">
        <v>249</v>
      </c>
      <c r="C56" s="7">
        <v>243</v>
      </c>
    </row>
    <row r="57" spans="1:3" ht="13.5">
      <c r="A57" s="7">
        <v>52</v>
      </c>
      <c r="B57" s="7">
        <v>241</v>
      </c>
      <c r="C57" s="7">
        <v>245</v>
      </c>
    </row>
    <row r="58" spans="1:3" ht="13.5">
      <c r="A58" s="7">
        <v>53</v>
      </c>
      <c r="B58" s="7">
        <v>329</v>
      </c>
      <c r="C58" s="7">
        <v>310</v>
      </c>
    </row>
    <row r="59" spans="1:3" ht="13.5">
      <c r="A59" s="7">
        <v>54</v>
      </c>
      <c r="B59" s="7">
        <v>279</v>
      </c>
      <c r="C59" s="7">
        <v>315</v>
      </c>
    </row>
    <row r="60" spans="1:3" ht="13.5">
      <c r="A60" s="7">
        <v>55</v>
      </c>
      <c r="B60" s="7">
        <v>293</v>
      </c>
      <c r="C60" s="7">
        <v>282</v>
      </c>
    </row>
    <row r="61" spans="1:3" ht="13.5">
      <c r="A61" s="7">
        <v>56</v>
      </c>
      <c r="B61" s="7">
        <v>184</v>
      </c>
      <c r="C61" s="7">
        <v>154</v>
      </c>
    </row>
    <row r="62" spans="1:3" ht="13.5">
      <c r="A62" s="7">
        <v>57</v>
      </c>
      <c r="B62" s="7">
        <v>209</v>
      </c>
      <c r="C62" s="7">
        <v>174</v>
      </c>
    </row>
    <row r="63" spans="1:3" ht="13.5">
      <c r="A63" s="7">
        <v>58</v>
      </c>
      <c r="B63" s="7">
        <v>229</v>
      </c>
      <c r="C63" s="7">
        <v>224</v>
      </c>
    </row>
    <row r="64" spans="1:3" ht="13.5">
      <c r="A64" s="7">
        <v>59</v>
      </c>
      <c r="B64" s="7">
        <v>215</v>
      </c>
      <c r="C64" s="7">
        <v>190</v>
      </c>
    </row>
    <row r="65" spans="1:3" ht="13.5">
      <c r="A65" s="7">
        <v>60</v>
      </c>
      <c r="B65" s="7">
        <v>212</v>
      </c>
      <c r="C65" s="7">
        <v>204</v>
      </c>
    </row>
    <row r="66" spans="1:3" ht="13.5">
      <c r="A66" s="7">
        <v>61</v>
      </c>
      <c r="B66" s="7">
        <v>225</v>
      </c>
      <c r="C66" s="7">
        <v>168</v>
      </c>
    </row>
    <row r="67" spans="1:3" ht="13.5">
      <c r="A67" s="7">
        <v>62</v>
      </c>
      <c r="B67" s="7">
        <v>184</v>
      </c>
      <c r="C67" s="7">
        <v>184</v>
      </c>
    </row>
    <row r="68" spans="1:3" ht="13.5">
      <c r="A68" s="7">
        <v>63</v>
      </c>
      <c r="B68" s="7">
        <v>137</v>
      </c>
      <c r="C68" s="7">
        <v>135</v>
      </c>
    </row>
    <row r="69" spans="1:3" ht="13.5">
      <c r="A69" s="7">
        <v>64</v>
      </c>
      <c r="B69" s="7">
        <v>125</v>
      </c>
      <c r="C69" s="7">
        <v>120</v>
      </c>
    </row>
    <row r="70" spans="1:3" ht="13.5">
      <c r="A70" s="7">
        <v>65</v>
      </c>
      <c r="B70" s="7">
        <v>122</v>
      </c>
      <c r="C70" s="7">
        <v>134</v>
      </c>
    </row>
    <row r="71" spans="1:3" ht="13.5">
      <c r="A71" s="7">
        <v>66</v>
      </c>
      <c r="B71" s="7">
        <v>152</v>
      </c>
      <c r="C71" s="7">
        <v>128</v>
      </c>
    </row>
    <row r="72" spans="1:3" ht="13.5">
      <c r="A72" s="7">
        <v>67</v>
      </c>
      <c r="B72" s="7">
        <v>138</v>
      </c>
      <c r="C72" s="7">
        <v>141</v>
      </c>
    </row>
    <row r="73" spans="1:3" ht="13.5">
      <c r="A73" s="7">
        <v>68</v>
      </c>
      <c r="B73" s="7">
        <v>125</v>
      </c>
      <c r="C73" s="7">
        <v>115</v>
      </c>
    </row>
    <row r="74" spans="1:3" ht="13.5">
      <c r="A74" s="7">
        <v>69</v>
      </c>
      <c r="B74" s="7">
        <v>111</v>
      </c>
      <c r="C74" s="7">
        <v>126</v>
      </c>
    </row>
    <row r="75" spans="1:3" ht="13.5">
      <c r="A75" s="7">
        <v>70</v>
      </c>
      <c r="B75" s="7">
        <v>107</v>
      </c>
      <c r="C75" s="7">
        <v>136</v>
      </c>
    </row>
    <row r="76" spans="1:3" ht="13.5">
      <c r="A76" s="7">
        <v>71</v>
      </c>
      <c r="B76" s="7">
        <v>80</v>
      </c>
      <c r="C76" s="7">
        <v>127</v>
      </c>
    </row>
    <row r="77" spans="1:3" ht="13.5">
      <c r="A77" s="7">
        <v>72</v>
      </c>
      <c r="B77" s="7">
        <v>107</v>
      </c>
      <c r="C77" s="7">
        <v>127</v>
      </c>
    </row>
    <row r="78" spans="1:3" ht="13.5">
      <c r="A78" s="7">
        <v>73</v>
      </c>
      <c r="B78" s="7">
        <v>91</v>
      </c>
      <c r="C78" s="7">
        <v>118</v>
      </c>
    </row>
    <row r="79" spans="1:3" ht="13.5">
      <c r="A79" s="7">
        <v>74</v>
      </c>
      <c r="B79" s="7">
        <v>105</v>
      </c>
      <c r="C79" s="7">
        <v>110</v>
      </c>
    </row>
    <row r="80" spans="1:3" ht="13.5">
      <c r="A80" s="7">
        <v>75</v>
      </c>
      <c r="B80" s="7">
        <v>83</v>
      </c>
      <c r="C80" s="7">
        <v>125</v>
      </c>
    </row>
    <row r="81" spans="1:3" ht="13.5">
      <c r="A81" s="7">
        <v>76</v>
      </c>
      <c r="B81" s="7">
        <v>77</v>
      </c>
      <c r="C81" s="7">
        <v>124</v>
      </c>
    </row>
    <row r="82" spans="1:3" ht="13.5">
      <c r="A82" s="7">
        <v>77</v>
      </c>
      <c r="B82" s="7">
        <v>80</v>
      </c>
      <c r="C82" s="7">
        <v>95</v>
      </c>
    </row>
    <row r="83" spans="1:3" ht="13.5">
      <c r="A83" s="7">
        <v>78</v>
      </c>
      <c r="B83" s="7">
        <v>71</v>
      </c>
      <c r="C83" s="7">
        <v>83</v>
      </c>
    </row>
    <row r="84" spans="1:3" ht="13.5">
      <c r="A84" s="7">
        <v>79</v>
      </c>
      <c r="B84" s="7">
        <v>43</v>
      </c>
      <c r="C84" s="7">
        <v>100</v>
      </c>
    </row>
    <row r="85" spans="1:3" ht="13.5">
      <c r="A85" s="7">
        <v>80</v>
      </c>
      <c r="B85" s="7">
        <v>49</v>
      </c>
      <c r="C85" s="7">
        <v>81</v>
      </c>
    </row>
    <row r="86" spans="1:3" ht="13.5">
      <c r="A86" s="7">
        <v>81</v>
      </c>
      <c r="B86" s="7">
        <v>38</v>
      </c>
      <c r="C86" s="7">
        <v>80</v>
      </c>
    </row>
    <row r="87" spans="1:3" ht="13.5">
      <c r="A87" s="7">
        <v>82</v>
      </c>
      <c r="B87" s="7">
        <v>52</v>
      </c>
      <c r="C87" s="7">
        <v>74</v>
      </c>
    </row>
    <row r="88" spans="1:3" ht="13.5">
      <c r="A88" s="7">
        <v>83</v>
      </c>
      <c r="B88" s="7">
        <v>20</v>
      </c>
      <c r="C88" s="7">
        <v>55</v>
      </c>
    </row>
    <row r="89" spans="1:3" ht="13.5">
      <c r="A89" s="7">
        <v>84</v>
      </c>
      <c r="B89" s="7">
        <v>23</v>
      </c>
      <c r="C89" s="7">
        <v>57</v>
      </c>
    </row>
    <row r="90" spans="1:3" ht="13.5">
      <c r="A90" s="7">
        <v>85</v>
      </c>
      <c r="B90" s="7">
        <v>25</v>
      </c>
      <c r="C90" s="7">
        <v>34</v>
      </c>
    </row>
    <row r="91" spans="1:3" ht="13.5">
      <c r="A91" s="7">
        <v>86</v>
      </c>
      <c r="B91" s="7">
        <v>16</v>
      </c>
      <c r="C91" s="7">
        <v>46</v>
      </c>
    </row>
    <row r="92" spans="1:3" ht="13.5">
      <c r="A92" s="7">
        <v>87</v>
      </c>
      <c r="B92" s="7">
        <v>14</v>
      </c>
      <c r="C92" s="7">
        <v>49</v>
      </c>
    </row>
    <row r="93" spans="1:3" ht="13.5">
      <c r="A93" s="7">
        <v>88</v>
      </c>
      <c r="B93" s="7">
        <v>8</v>
      </c>
      <c r="C93" s="7">
        <v>33</v>
      </c>
    </row>
    <row r="94" spans="1:3" ht="13.5">
      <c r="A94" s="7">
        <v>89</v>
      </c>
      <c r="B94" s="7">
        <v>9</v>
      </c>
      <c r="C94" s="7">
        <v>20</v>
      </c>
    </row>
    <row r="95" spans="1:3" ht="13.5">
      <c r="A95" s="7">
        <v>90</v>
      </c>
      <c r="B95" s="7">
        <v>9</v>
      </c>
      <c r="C95" s="7">
        <v>20</v>
      </c>
    </row>
    <row r="96" spans="1:3" ht="13.5">
      <c r="A96" s="7">
        <v>91</v>
      </c>
      <c r="B96" s="7">
        <v>12</v>
      </c>
      <c r="C96" s="7">
        <v>33</v>
      </c>
    </row>
    <row r="97" spans="1:3" ht="13.5">
      <c r="A97" s="7">
        <v>92</v>
      </c>
      <c r="B97" s="7">
        <v>5</v>
      </c>
      <c r="C97" s="7">
        <v>14</v>
      </c>
    </row>
    <row r="98" spans="1:3" ht="13.5">
      <c r="A98" s="7">
        <v>93</v>
      </c>
      <c r="B98" s="7">
        <v>7</v>
      </c>
      <c r="C98" s="7">
        <v>16</v>
      </c>
    </row>
    <row r="99" spans="1:3" ht="13.5">
      <c r="A99" s="7">
        <v>94</v>
      </c>
      <c r="B99" s="7">
        <v>6</v>
      </c>
      <c r="C99" s="7">
        <v>11</v>
      </c>
    </row>
    <row r="100" spans="1:3" ht="13.5">
      <c r="A100" s="7">
        <v>95</v>
      </c>
      <c r="B100" s="7">
        <v>1</v>
      </c>
      <c r="C100" s="7">
        <v>7</v>
      </c>
    </row>
    <row r="101" spans="1:3" ht="13.5">
      <c r="A101" s="7">
        <v>96</v>
      </c>
      <c r="B101" s="7">
        <v>2</v>
      </c>
      <c r="C101" s="7">
        <v>5</v>
      </c>
    </row>
    <row r="102" spans="1:3" ht="13.5">
      <c r="A102" s="7">
        <v>97</v>
      </c>
      <c r="B102" s="7">
        <v>1</v>
      </c>
      <c r="C102" s="7">
        <v>5</v>
      </c>
    </row>
    <row r="103" spans="1:3" ht="13.5">
      <c r="A103" s="7">
        <v>98</v>
      </c>
      <c r="B103" s="7">
        <v>1</v>
      </c>
      <c r="C103" s="7">
        <v>3</v>
      </c>
    </row>
    <row r="104" spans="1:3" ht="13.5">
      <c r="A104" s="7">
        <v>100</v>
      </c>
      <c r="B104" s="7">
        <v>0</v>
      </c>
      <c r="C104" s="7">
        <v>1</v>
      </c>
    </row>
    <row r="105" spans="1:3" ht="13.5">
      <c r="A105" s="7">
        <v>101</v>
      </c>
      <c r="B105" s="7">
        <v>1</v>
      </c>
      <c r="C105" s="7">
        <v>1</v>
      </c>
    </row>
    <row r="106" spans="1:3" ht="13.5">
      <c r="A106" s="7">
        <v>102</v>
      </c>
      <c r="B106" s="7">
        <v>0</v>
      </c>
      <c r="C106" s="7">
        <v>1</v>
      </c>
    </row>
    <row r="107" spans="1:3" ht="13.5">
      <c r="A107" s="7">
        <v>104</v>
      </c>
      <c r="B107" s="7">
        <v>0</v>
      </c>
      <c r="C107" s="7">
        <v>1</v>
      </c>
    </row>
    <row r="108" spans="1:3" ht="13.5">
      <c r="A108" s="30" t="s">
        <v>31</v>
      </c>
      <c r="B108" s="30">
        <f>SUM(B5:B107)</f>
        <v>14273</v>
      </c>
      <c r="C108" s="30">
        <f>SUM(C5:C107)</f>
        <v>15336</v>
      </c>
    </row>
  </sheetData>
  <sheetProtection/>
  <printOptions/>
  <pageMargins left="1.04" right="0.787" top="0.58" bottom="0.32" header="0.512" footer="0.27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zoomScalePageLayoutView="0" workbookViewId="0" topLeftCell="D1">
      <selection activeCell="E1" sqref="E1"/>
    </sheetView>
  </sheetViews>
  <sheetFormatPr defaultColWidth="11.375" defaultRowHeight="13.5"/>
  <cols>
    <col min="1" max="1" width="5.25390625" style="0" bestFit="1" customWidth="1"/>
    <col min="2" max="3" width="6.375" style="0" customWidth="1"/>
    <col min="4" max="4" width="2.2539062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1:22" ht="13.5">
      <c r="A1" t="s">
        <v>20</v>
      </c>
      <c r="U1" s="1"/>
      <c r="V1" s="1"/>
    </row>
    <row r="2" spans="5:19" ht="13.5">
      <c r="E2" t="s">
        <v>65</v>
      </c>
      <c r="S2" t="s">
        <v>33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1:24" ht="13.5">
      <c r="A4" s="3" t="s">
        <v>22</v>
      </c>
      <c r="B4" s="3" t="s">
        <v>23</v>
      </c>
      <c r="C4" s="3" t="s">
        <v>24</v>
      </c>
      <c r="E4" s="3" t="s">
        <v>13</v>
      </c>
      <c r="F4" s="3" t="s">
        <v>14</v>
      </c>
      <c r="G4" s="3" t="s">
        <v>15</v>
      </c>
      <c r="H4" s="3" t="s">
        <v>16</v>
      </c>
      <c r="I4" s="4"/>
      <c r="J4" s="3" t="s">
        <v>13</v>
      </c>
      <c r="K4" s="3" t="s">
        <v>14</v>
      </c>
      <c r="L4" s="3" t="s">
        <v>15</v>
      </c>
      <c r="M4" s="3" t="s">
        <v>16</v>
      </c>
      <c r="N4" s="4"/>
      <c r="O4" s="3" t="s">
        <v>13</v>
      </c>
      <c r="P4" s="3" t="s">
        <v>14</v>
      </c>
      <c r="Q4" s="3" t="s">
        <v>15</v>
      </c>
      <c r="R4" s="3" t="s">
        <v>16</v>
      </c>
      <c r="S4" s="4"/>
      <c r="T4" s="3" t="s">
        <v>13</v>
      </c>
      <c r="U4" s="3" t="s">
        <v>14</v>
      </c>
      <c r="V4" s="3" t="s">
        <v>15</v>
      </c>
      <c r="W4" s="3" t="s">
        <v>16</v>
      </c>
      <c r="X4" s="25"/>
    </row>
    <row r="5" spans="1:24" ht="13.5">
      <c r="A5" s="30">
        <v>0</v>
      </c>
      <c r="B5" s="30">
        <v>99</v>
      </c>
      <c r="C5" s="30">
        <v>79</v>
      </c>
      <c r="E5" s="5">
        <v>0</v>
      </c>
      <c r="F5" s="5">
        <v>99</v>
      </c>
      <c r="G5" s="5">
        <v>79</v>
      </c>
      <c r="H5" s="5">
        <f>F5+G5</f>
        <v>178</v>
      </c>
      <c r="I5" s="4"/>
      <c r="J5" s="5">
        <v>5</v>
      </c>
      <c r="K5" s="5">
        <v>150</v>
      </c>
      <c r="L5" s="5">
        <v>155</v>
      </c>
      <c r="M5" s="5">
        <f>K5+L5</f>
        <v>305</v>
      </c>
      <c r="N5" s="4"/>
      <c r="O5" s="5">
        <v>10</v>
      </c>
      <c r="P5" s="5">
        <v>197</v>
      </c>
      <c r="Q5" s="5">
        <v>192</v>
      </c>
      <c r="R5" s="5">
        <f>P5+Q5</f>
        <v>389</v>
      </c>
      <c r="S5" s="4"/>
      <c r="T5" s="5">
        <v>15</v>
      </c>
      <c r="U5" s="5">
        <v>230</v>
      </c>
      <c r="V5" s="5">
        <v>229</v>
      </c>
      <c r="W5" s="5">
        <f>U5+V5</f>
        <v>459</v>
      </c>
      <c r="X5" s="25"/>
    </row>
    <row r="6" spans="1:24" ht="13.5">
      <c r="A6" s="30">
        <v>1</v>
      </c>
      <c r="B6" s="30">
        <v>119</v>
      </c>
      <c r="C6" s="30">
        <v>92</v>
      </c>
      <c r="E6" s="5">
        <v>1</v>
      </c>
      <c r="F6" s="5">
        <v>119</v>
      </c>
      <c r="G6" s="5">
        <v>92</v>
      </c>
      <c r="H6" s="5">
        <f>F6+G6</f>
        <v>211</v>
      </c>
      <c r="I6" s="4"/>
      <c r="J6" s="5">
        <v>6</v>
      </c>
      <c r="K6" s="5">
        <v>155</v>
      </c>
      <c r="L6" s="5">
        <v>172</v>
      </c>
      <c r="M6" s="5">
        <f>K6+L6</f>
        <v>327</v>
      </c>
      <c r="N6" s="4"/>
      <c r="O6" s="5">
        <v>11</v>
      </c>
      <c r="P6" s="5">
        <v>199</v>
      </c>
      <c r="Q6" s="5">
        <v>205</v>
      </c>
      <c r="R6" s="5">
        <f>P6+Q6</f>
        <v>404</v>
      </c>
      <c r="S6" s="4"/>
      <c r="T6" s="5">
        <v>16</v>
      </c>
      <c r="U6" s="5">
        <v>257</v>
      </c>
      <c r="V6" s="5">
        <v>246</v>
      </c>
      <c r="W6" s="5">
        <f>U6+V6</f>
        <v>503</v>
      </c>
      <c r="X6" s="25"/>
    </row>
    <row r="7" spans="1:24" ht="13.5">
      <c r="A7" s="30">
        <v>2</v>
      </c>
      <c r="B7" s="30">
        <v>129</v>
      </c>
      <c r="C7" s="30">
        <v>108</v>
      </c>
      <c r="E7" s="5">
        <v>2</v>
      </c>
      <c r="F7" s="5">
        <v>129</v>
      </c>
      <c r="G7" s="5">
        <v>108</v>
      </c>
      <c r="H7" s="5">
        <f>F7+G7</f>
        <v>237</v>
      </c>
      <c r="I7" s="4"/>
      <c r="J7" s="5">
        <v>7</v>
      </c>
      <c r="K7" s="5">
        <v>177</v>
      </c>
      <c r="L7" s="5">
        <v>168</v>
      </c>
      <c r="M7" s="5">
        <f>K7+L7</f>
        <v>345</v>
      </c>
      <c r="N7" s="4"/>
      <c r="O7" s="5">
        <v>12</v>
      </c>
      <c r="P7" s="5">
        <v>205</v>
      </c>
      <c r="Q7" s="5">
        <v>184</v>
      </c>
      <c r="R7" s="5">
        <f>P7+Q7</f>
        <v>389</v>
      </c>
      <c r="S7" s="4"/>
      <c r="T7" s="5">
        <v>17</v>
      </c>
      <c r="U7" s="5">
        <v>228</v>
      </c>
      <c r="V7" s="5">
        <v>204</v>
      </c>
      <c r="W7" s="5">
        <f>U7+V7</f>
        <v>432</v>
      </c>
      <c r="X7" s="25"/>
    </row>
    <row r="8" spans="1:24" ht="13.5">
      <c r="A8" s="30">
        <v>3</v>
      </c>
      <c r="B8" s="30">
        <v>123</v>
      </c>
      <c r="C8" s="30">
        <v>138</v>
      </c>
      <c r="E8" s="5">
        <v>3</v>
      </c>
      <c r="F8" s="5">
        <v>123</v>
      </c>
      <c r="G8" s="5">
        <v>138</v>
      </c>
      <c r="H8" s="5">
        <f>F8+G8</f>
        <v>261</v>
      </c>
      <c r="I8" s="4"/>
      <c r="J8" s="5">
        <v>8</v>
      </c>
      <c r="K8" s="5">
        <v>158</v>
      </c>
      <c r="L8" s="5">
        <v>178</v>
      </c>
      <c r="M8" s="5">
        <f>K8+L8</f>
        <v>336</v>
      </c>
      <c r="N8" s="4"/>
      <c r="O8" s="5">
        <v>13</v>
      </c>
      <c r="P8" s="5">
        <v>224</v>
      </c>
      <c r="Q8" s="5">
        <v>218</v>
      </c>
      <c r="R8" s="5">
        <f>P8+Q8</f>
        <v>442</v>
      </c>
      <c r="S8" s="4"/>
      <c r="T8" s="5">
        <v>18</v>
      </c>
      <c r="U8" s="5">
        <v>220</v>
      </c>
      <c r="V8" s="5">
        <v>228</v>
      </c>
      <c r="W8" s="5">
        <f>U8+V8</f>
        <v>448</v>
      </c>
      <c r="X8" s="25"/>
    </row>
    <row r="9" spans="1:24" ht="13.5">
      <c r="A9" s="30">
        <v>4</v>
      </c>
      <c r="B9" s="30">
        <v>123</v>
      </c>
      <c r="C9" s="30">
        <v>130</v>
      </c>
      <c r="E9" s="5">
        <v>4</v>
      </c>
      <c r="F9" s="5">
        <v>123</v>
      </c>
      <c r="G9" s="5">
        <v>130</v>
      </c>
      <c r="H9" s="5">
        <f>F9+G9</f>
        <v>253</v>
      </c>
      <c r="I9" s="4"/>
      <c r="J9" s="5">
        <v>9</v>
      </c>
      <c r="K9" s="5">
        <v>193</v>
      </c>
      <c r="L9" s="5">
        <v>161</v>
      </c>
      <c r="M9" s="5">
        <f>K9+L9</f>
        <v>354</v>
      </c>
      <c r="N9" s="4"/>
      <c r="O9" s="5">
        <v>14</v>
      </c>
      <c r="P9" s="5">
        <v>202</v>
      </c>
      <c r="Q9" s="5">
        <v>222</v>
      </c>
      <c r="R9" s="5">
        <f>P9+Q9</f>
        <v>424</v>
      </c>
      <c r="S9" s="4"/>
      <c r="T9" s="5">
        <v>19</v>
      </c>
      <c r="U9" s="5">
        <v>235</v>
      </c>
      <c r="V9" s="5">
        <v>213</v>
      </c>
      <c r="W9" s="5">
        <f>U9+V9</f>
        <v>448</v>
      </c>
      <c r="X9" s="25"/>
    </row>
    <row r="10" spans="1:24" ht="13.5">
      <c r="A10" s="30">
        <v>5</v>
      </c>
      <c r="B10" s="30">
        <v>150</v>
      </c>
      <c r="C10" s="30">
        <v>155</v>
      </c>
      <c r="E10" s="3" t="s">
        <v>16</v>
      </c>
      <c r="F10" s="5">
        <f>SUM(F5:F9)</f>
        <v>593</v>
      </c>
      <c r="G10" s="5">
        <f>SUM(G5:G9)</f>
        <v>547</v>
      </c>
      <c r="H10" s="5">
        <f>SUM(H5:H9)</f>
        <v>1140</v>
      </c>
      <c r="I10" s="4"/>
      <c r="J10" s="3" t="s">
        <v>16</v>
      </c>
      <c r="K10" s="5">
        <f>SUM(K5:K9)</f>
        <v>833</v>
      </c>
      <c r="L10" s="5">
        <f>SUM(L5:L9)</f>
        <v>834</v>
      </c>
      <c r="M10" s="5">
        <f>SUM(M5:M9)</f>
        <v>1667</v>
      </c>
      <c r="N10" s="4"/>
      <c r="O10" s="3" t="s">
        <v>16</v>
      </c>
      <c r="P10" s="5">
        <f>SUM(P5:P9)</f>
        <v>1027</v>
      </c>
      <c r="Q10" s="5">
        <f>SUM(Q5:Q9)</f>
        <v>1021</v>
      </c>
      <c r="R10" s="5">
        <f>SUM(R5:R9)</f>
        <v>2048</v>
      </c>
      <c r="S10" s="4"/>
      <c r="T10" s="3" t="s">
        <v>16</v>
      </c>
      <c r="U10" s="5">
        <f>SUM(U5:U9)</f>
        <v>1170</v>
      </c>
      <c r="V10" s="5">
        <f>SUM(V5:V9)</f>
        <v>1120</v>
      </c>
      <c r="W10" s="5">
        <f>SUM(W5:W9)</f>
        <v>2290</v>
      </c>
      <c r="X10" s="25"/>
    </row>
    <row r="11" spans="1:23" ht="13.5">
      <c r="A11" s="30">
        <v>6</v>
      </c>
      <c r="B11" s="30">
        <v>155</v>
      </c>
      <c r="C11" s="30">
        <v>172</v>
      </c>
      <c r="E11" s="6"/>
      <c r="F11" s="6"/>
      <c r="G11" s="6"/>
      <c r="H11" s="6"/>
      <c r="J11" s="6"/>
      <c r="K11" s="6"/>
      <c r="L11" s="6"/>
      <c r="M11" s="6"/>
      <c r="O11" s="6"/>
      <c r="P11" s="6"/>
      <c r="Q11" s="6"/>
      <c r="R11" s="6"/>
      <c r="T11" s="6"/>
      <c r="U11" s="6"/>
      <c r="V11" s="6"/>
      <c r="W11" s="6"/>
    </row>
    <row r="12" spans="1:24" ht="13.5">
      <c r="A12" s="30">
        <v>7</v>
      </c>
      <c r="B12" s="30">
        <v>177</v>
      </c>
      <c r="C12" s="30">
        <v>168</v>
      </c>
      <c r="E12" s="3" t="s">
        <v>13</v>
      </c>
      <c r="F12" s="3" t="s">
        <v>14</v>
      </c>
      <c r="G12" s="3" t="s">
        <v>15</v>
      </c>
      <c r="H12" s="3" t="s">
        <v>16</v>
      </c>
      <c r="I12" s="4"/>
      <c r="J12" s="3" t="s">
        <v>13</v>
      </c>
      <c r="K12" s="3" t="s">
        <v>14</v>
      </c>
      <c r="L12" s="3" t="s">
        <v>15</v>
      </c>
      <c r="M12" s="3" t="s">
        <v>16</v>
      </c>
      <c r="N12" s="4"/>
      <c r="O12" s="3" t="s">
        <v>13</v>
      </c>
      <c r="P12" s="3" t="s">
        <v>14</v>
      </c>
      <c r="Q12" s="3" t="s">
        <v>15</v>
      </c>
      <c r="R12" s="3" t="s">
        <v>16</v>
      </c>
      <c r="S12" s="4"/>
      <c r="T12" s="3" t="s">
        <v>13</v>
      </c>
      <c r="U12" s="3" t="s">
        <v>14</v>
      </c>
      <c r="V12" s="3" t="s">
        <v>15</v>
      </c>
      <c r="W12" s="3" t="s">
        <v>16</v>
      </c>
      <c r="X12" s="25"/>
    </row>
    <row r="13" spans="1:24" ht="13.5">
      <c r="A13" s="30">
        <v>8</v>
      </c>
      <c r="B13" s="30">
        <v>158</v>
      </c>
      <c r="C13" s="30">
        <v>178</v>
      </c>
      <c r="E13" s="5">
        <v>20</v>
      </c>
      <c r="F13" s="5">
        <v>201</v>
      </c>
      <c r="G13" s="5">
        <v>196</v>
      </c>
      <c r="H13" s="5">
        <f>F13+G13</f>
        <v>397</v>
      </c>
      <c r="I13" s="4"/>
      <c r="J13" s="5">
        <v>25</v>
      </c>
      <c r="K13" s="5">
        <v>158</v>
      </c>
      <c r="L13" s="5">
        <v>204</v>
      </c>
      <c r="M13" s="5">
        <f>K13+L13</f>
        <v>362</v>
      </c>
      <c r="N13" s="4"/>
      <c r="O13" s="5">
        <v>30</v>
      </c>
      <c r="P13" s="5">
        <v>152</v>
      </c>
      <c r="Q13" s="5">
        <v>159</v>
      </c>
      <c r="R13" s="5">
        <f>P13+Q13</f>
        <v>311</v>
      </c>
      <c r="S13" s="4"/>
      <c r="T13" s="5">
        <v>35</v>
      </c>
      <c r="U13" s="5">
        <v>181</v>
      </c>
      <c r="V13" s="5">
        <v>211</v>
      </c>
      <c r="W13" s="5">
        <f>U13+V13</f>
        <v>392</v>
      </c>
      <c r="X13" s="25"/>
    </row>
    <row r="14" spans="1:24" ht="13.5">
      <c r="A14" s="30">
        <v>9</v>
      </c>
      <c r="B14" s="30">
        <v>193</v>
      </c>
      <c r="C14" s="30">
        <v>161</v>
      </c>
      <c r="E14" s="5">
        <v>21</v>
      </c>
      <c r="F14" s="5">
        <v>195</v>
      </c>
      <c r="G14" s="5">
        <v>189</v>
      </c>
      <c r="H14" s="5">
        <f>F14+G14</f>
        <v>384</v>
      </c>
      <c r="I14" s="4"/>
      <c r="J14" s="5">
        <v>26</v>
      </c>
      <c r="K14" s="5">
        <v>141</v>
      </c>
      <c r="L14" s="5">
        <v>160</v>
      </c>
      <c r="M14" s="5">
        <f>K14+L14</f>
        <v>301</v>
      </c>
      <c r="N14" s="4"/>
      <c r="O14" s="5">
        <v>31</v>
      </c>
      <c r="P14" s="5">
        <v>129</v>
      </c>
      <c r="Q14" s="5">
        <v>174</v>
      </c>
      <c r="R14" s="5">
        <f>P14+Q14</f>
        <v>303</v>
      </c>
      <c r="S14" s="4"/>
      <c r="T14" s="5">
        <v>36</v>
      </c>
      <c r="U14" s="5">
        <v>139</v>
      </c>
      <c r="V14" s="5">
        <v>162</v>
      </c>
      <c r="W14" s="5">
        <f>U14+V14</f>
        <v>301</v>
      </c>
      <c r="X14" s="25"/>
    </row>
    <row r="15" spans="1:24" ht="13.5">
      <c r="A15" s="30">
        <v>10</v>
      </c>
      <c r="B15" s="30">
        <v>197</v>
      </c>
      <c r="C15" s="30">
        <v>192</v>
      </c>
      <c r="E15" s="5">
        <v>22</v>
      </c>
      <c r="F15" s="5">
        <v>177</v>
      </c>
      <c r="G15" s="5">
        <v>197</v>
      </c>
      <c r="H15" s="5">
        <f>F15+G15</f>
        <v>374</v>
      </c>
      <c r="I15" s="4"/>
      <c r="J15" s="5">
        <v>27</v>
      </c>
      <c r="K15" s="5">
        <v>144</v>
      </c>
      <c r="L15" s="5">
        <v>183</v>
      </c>
      <c r="M15" s="5">
        <f>K15+L15</f>
        <v>327</v>
      </c>
      <c r="N15" s="4"/>
      <c r="O15" s="5">
        <v>32</v>
      </c>
      <c r="P15" s="5">
        <v>150</v>
      </c>
      <c r="Q15" s="5">
        <v>188</v>
      </c>
      <c r="R15" s="5">
        <f>P15+Q15</f>
        <v>338</v>
      </c>
      <c r="S15" s="4"/>
      <c r="T15" s="5">
        <v>37</v>
      </c>
      <c r="U15" s="5">
        <v>185</v>
      </c>
      <c r="V15" s="5">
        <v>234</v>
      </c>
      <c r="W15" s="5">
        <f>U15+V15</f>
        <v>419</v>
      </c>
      <c r="X15" s="25"/>
    </row>
    <row r="16" spans="1:24" ht="13.5">
      <c r="A16" s="30">
        <v>11</v>
      </c>
      <c r="B16" s="30">
        <v>199</v>
      </c>
      <c r="C16" s="30">
        <v>205</v>
      </c>
      <c r="E16" s="5">
        <v>23</v>
      </c>
      <c r="F16" s="5">
        <v>172</v>
      </c>
      <c r="G16" s="5">
        <v>191</v>
      </c>
      <c r="H16" s="5">
        <f>F16+G16</f>
        <v>363</v>
      </c>
      <c r="I16" s="4"/>
      <c r="J16" s="5">
        <v>28</v>
      </c>
      <c r="K16" s="5">
        <v>140</v>
      </c>
      <c r="L16" s="5">
        <v>154</v>
      </c>
      <c r="M16" s="5">
        <f>K16+L16</f>
        <v>294</v>
      </c>
      <c r="N16" s="4"/>
      <c r="O16" s="5">
        <v>33</v>
      </c>
      <c r="P16" s="5">
        <v>175</v>
      </c>
      <c r="Q16" s="5">
        <v>213</v>
      </c>
      <c r="R16" s="5">
        <f>P16+Q16</f>
        <v>388</v>
      </c>
      <c r="S16" s="4"/>
      <c r="T16" s="5">
        <v>38</v>
      </c>
      <c r="U16" s="5">
        <v>189</v>
      </c>
      <c r="V16" s="5">
        <v>225</v>
      </c>
      <c r="W16" s="5">
        <f>U16+V16</f>
        <v>414</v>
      </c>
      <c r="X16" s="25"/>
    </row>
    <row r="17" spans="1:24" ht="13.5">
      <c r="A17" s="30">
        <v>12</v>
      </c>
      <c r="B17" s="30">
        <v>205</v>
      </c>
      <c r="C17" s="30">
        <v>184</v>
      </c>
      <c r="E17" s="5">
        <v>24</v>
      </c>
      <c r="F17" s="5">
        <v>153</v>
      </c>
      <c r="G17" s="5">
        <v>186</v>
      </c>
      <c r="H17" s="5">
        <f>F17+G17</f>
        <v>339</v>
      </c>
      <c r="I17" s="4"/>
      <c r="J17" s="5">
        <v>29</v>
      </c>
      <c r="K17" s="5">
        <v>144</v>
      </c>
      <c r="L17" s="5">
        <v>185</v>
      </c>
      <c r="M17" s="5">
        <f>K17+L17</f>
        <v>329</v>
      </c>
      <c r="N17" s="4"/>
      <c r="O17" s="5">
        <v>34</v>
      </c>
      <c r="P17" s="5">
        <v>163</v>
      </c>
      <c r="Q17" s="5">
        <v>184</v>
      </c>
      <c r="R17" s="5">
        <f>P17+Q17</f>
        <v>347</v>
      </c>
      <c r="S17" s="4"/>
      <c r="T17" s="5">
        <v>39</v>
      </c>
      <c r="U17" s="5">
        <v>175</v>
      </c>
      <c r="V17" s="5">
        <v>225</v>
      </c>
      <c r="W17" s="5">
        <f>U17+V17</f>
        <v>400</v>
      </c>
      <c r="X17" s="25"/>
    </row>
    <row r="18" spans="1:24" ht="13.5">
      <c r="A18" s="30">
        <v>13</v>
      </c>
      <c r="B18" s="30">
        <v>224</v>
      </c>
      <c r="C18" s="30">
        <v>218</v>
      </c>
      <c r="E18" s="3" t="s">
        <v>16</v>
      </c>
      <c r="F18" s="5">
        <f>SUM(F13:F17)</f>
        <v>898</v>
      </c>
      <c r="G18" s="5">
        <f>SUM(G13:G17)</f>
        <v>959</v>
      </c>
      <c r="H18" s="5">
        <f>SUM(H13:H17)</f>
        <v>1857</v>
      </c>
      <c r="I18" s="4"/>
      <c r="J18" s="3" t="s">
        <v>16</v>
      </c>
      <c r="K18" s="5">
        <f>SUM(K13:K17)</f>
        <v>727</v>
      </c>
      <c r="L18" s="5">
        <f>SUM(L13:L17)</f>
        <v>886</v>
      </c>
      <c r="M18" s="5">
        <f>SUM(M13:M17)</f>
        <v>1613</v>
      </c>
      <c r="N18" s="4"/>
      <c r="O18" s="3" t="s">
        <v>16</v>
      </c>
      <c r="P18" s="5">
        <f>SUM(P13:P17)</f>
        <v>769</v>
      </c>
      <c r="Q18" s="5">
        <f>SUM(Q13:Q17)</f>
        <v>918</v>
      </c>
      <c r="R18" s="5">
        <f>SUM(R13:R17)</f>
        <v>1687</v>
      </c>
      <c r="S18" s="4"/>
      <c r="T18" s="3" t="s">
        <v>16</v>
      </c>
      <c r="U18" s="5">
        <f>SUM(U13:U17)</f>
        <v>869</v>
      </c>
      <c r="V18" s="5">
        <f>SUM(V13:V17)</f>
        <v>1057</v>
      </c>
      <c r="W18" s="5">
        <f>SUM(W13:W17)</f>
        <v>1926</v>
      </c>
      <c r="X18" s="25"/>
    </row>
    <row r="19" spans="1:23" ht="13.5">
      <c r="A19" s="30">
        <v>14</v>
      </c>
      <c r="B19" s="30">
        <v>202</v>
      </c>
      <c r="C19" s="30">
        <v>222</v>
      </c>
      <c r="E19" s="6"/>
      <c r="F19" s="6"/>
      <c r="G19" s="6"/>
      <c r="H19" s="6"/>
      <c r="J19" s="6"/>
      <c r="K19" s="6"/>
      <c r="L19" s="6"/>
      <c r="M19" s="6"/>
      <c r="O19" s="6"/>
      <c r="P19" s="6"/>
      <c r="Q19" s="6"/>
      <c r="R19" s="6"/>
      <c r="T19" s="6"/>
      <c r="U19" s="6"/>
      <c r="V19" s="6"/>
      <c r="W19" s="6"/>
    </row>
    <row r="20" spans="1:24" ht="13.5">
      <c r="A20" s="30">
        <v>15</v>
      </c>
      <c r="B20" s="30">
        <v>230</v>
      </c>
      <c r="C20" s="30">
        <v>229</v>
      </c>
      <c r="E20" s="3" t="s">
        <v>13</v>
      </c>
      <c r="F20" s="3" t="s">
        <v>14</v>
      </c>
      <c r="G20" s="3" t="s">
        <v>15</v>
      </c>
      <c r="H20" s="3" t="s">
        <v>16</v>
      </c>
      <c r="I20" s="4"/>
      <c r="J20" s="3" t="s">
        <v>13</v>
      </c>
      <c r="K20" s="3" t="s">
        <v>14</v>
      </c>
      <c r="L20" s="3" t="s">
        <v>15</v>
      </c>
      <c r="M20" s="3" t="s">
        <v>16</v>
      </c>
      <c r="N20" s="4"/>
      <c r="O20" s="3" t="s">
        <v>13</v>
      </c>
      <c r="P20" s="3" t="s">
        <v>14</v>
      </c>
      <c r="Q20" s="3" t="s">
        <v>15</v>
      </c>
      <c r="R20" s="3" t="s">
        <v>16</v>
      </c>
      <c r="S20" s="4"/>
      <c r="T20" s="3" t="s">
        <v>13</v>
      </c>
      <c r="U20" s="3" t="s">
        <v>14</v>
      </c>
      <c r="V20" s="3" t="s">
        <v>15</v>
      </c>
      <c r="W20" s="3" t="s">
        <v>16</v>
      </c>
      <c r="X20" s="25"/>
    </row>
    <row r="21" spans="1:24" ht="13.5">
      <c r="A21" s="30">
        <v>16</v>
      </c>
      <c r="B21" s="30">
        <v>257</v>
      </c>
      <c r="C21" s="30">
        <v>246</v>
      </c>
      <c r="E21" s="5">
        <v>40</v>
      </c>
      <c r="F21" s="5">
        <v>194</v>
      </c>
      <c r="G21" s="5">
        <v>205</v>
      </c>
      <c r="H21" s="5">
        <f>F21+G21</f>
        <v>399</v>
      </c>
      <c r="I21" s="4"/>
      <c r="J21" s="5">
        <v>45</v>
      </c>
      <c r="K21" s="5">
        <v>195</v>
      </c>
      <c r="L21" s="5">
        <v>230</v>
      </c>
      <c r="M21" s="5">
        <f>K21+L21</f>
        <v>425</v>
      </c>
      <c r="N21" s="4"/>
      <c r="O21" s="5">
        <v>50</v>
      </c>
      <c r="P21" s="5">
        <v>264</v>
      </c>
      <c r="Q21" s="5">
        <v>253</v>
      </c>
      <c r="R21" s="5">
        <f>P21+Q21</f>
        <v>517</v>
      </c>
      <c r="S21" s="4"/>
      <c r="T21" s="5">
        <v>55</v>
      </c>
      <c r="U21" s="5">
        <v>292</v>
      </c>
      <c r="V21" s="5">
        <v>281</v>
      </c>
      <c r="W21" s="5">
        <f>U21+V21</f>
        <v>573</v>
      </c>
      <c r="X21" s="25"/>
    </row>
    <row r="22" spans="1:24" ht="13.5">
      <c r="A22" s="30">
        <v>17</v>
      </c>
      <c r="B22" s="30">
        <v>228</v>
      </c>
      <c r="C22" s="30">
        <v>204</v>
      </c>
      <c r="E22" s="5">
        <v>41</v>
      </c>
      <c r="F22" s="5">
        <v>176</v>
      </c>
      <c r="G22" s="5">
        <v>214</v>
      </c>
      <c r="H22" s="5">
        <f>F22+G22</f>
        <v>390</v>
      </c>
      <c r="I22" s="4"/>
      <c r="J22" s="5">
        <v>46</v>
      </c>
      <c r="K22" s="5">
        <v>235</v>
      </c>
      <c r="L22" s="5">
        <v>257</v>
      </c>
      <c r="M22" s="5">
        <f>K22+L22</f>
        <v>492</v>
      </c>
      <c r="N22" s="4"/>
      <c r="O22" s="5">
        <v>51</v>
      </c>
      <c r="P22" s="5">
        <v>251</v>
      </c>
      <c r="Q22" s="5">
        <v>237</v>
      </c>
      <c r="R22" s="5">
        <f>P22+Q22</f>
        <v>488</v>
      </c>
      <c r="S22" s="4"/>
      <c r="T22" s="5">
        <v>56</v>
      </c>
      <c r="U22" s="5">
        <v>179</v>
      </c>
      <c r="V22" s="5">
        <v>153</v>
      </c>
      <c r="W22" s="5">
        <f>U22+V22</f>
        <v>332</v>
      </c>
      <c r="X22" s="25"/>
    </row>
    <row r="23" spans="1:24" ht="13.5">
      <c r="A23" s="30">
        <v>18</v>
      </c>
      <c r="B23" s="30">
        <v>220</v>
      </c>
      <c r="C23" s="30">
        <v>228</v>
      </c>
      <c r="E23" s="5">
        <v>42</v>
      </c>
      <c r="F23" s="5">
        <v>200</v>
      </c>
      <c r="G23" s="5">
        <v>229</v>
      </c>
      <c r="H23" s="5">
        <f>F23+G23</f>
        <v>429</v>
      </c>
      <c r="I23" s="4"/>
      <c r="J23" s="5">
        <v>47</v>
      </c>
      <c r="K23" s="5">
        <v>243</v>
      </c>
      <c r="L23" s="5">
        <v>247</v>
      </c>
      <c r="M23" s="5">
        <f>K23+L23</f>
        <v>490</v>
      </c>
      <c r="N23" s="4"/>
      <c r="O23" s="5">
        <v>52</v>
      </c>
      <c r="P23" s="5">
        <v>248</v>
      </c>
      <c r="Q23" s="5">
        <v>256</v>
      </c>
      <c r="R23" s="5">
        <f>P23+Q23</f>
        <v>504</v>
      </c>
      <c r="S23" s="4"/>
      <c r="T23" s="5">
        <v>57</v>
      </c>
      <c r="U23" s="5">
        <v>209</v>
      </c>
      <c r="V23" s="5">
        <v>171</v>
      </c>
      <c r="W23" s="5">
        <f>U23+V23</f>
        <v>380</v>
      </c>
      <c r="X23" s="25"/>
    </row>
    <row r="24" spans="1:24" ht="13.5">
      <c r="A24" s="30">
        <v>19</v>
      </c>
      <c r="B24" s="30">
        <v>235</v>
      </c>
      <c r="C24" s="30">
        <v>213</v>
      </c>
      <c r="E24" s="5">
        <v>43</v>
      </c>
      <c r="F24" s="5">
        <v>229</v>
      </c>
      <c r="G24" s="5">
        <v>228</v>
      </c>
      <c r="H24" s="5">
        <f>F24+G24</f>
        <v>457</v>
      </c>
      <c r="I24" s="4"/>
      <c r="J24" s="5">
        <v>48</v>
      </c>
      <c r="K24" s="5">
        <v>262</v>
      </c>
      <c r="L24" s="5">
        <v>260</v>
      </c>
      <c r="M24" s="5">
        <f>K24+L24</f>
        <v>522</v>
      </c>
      <c r="N24" s="4"/>
      <c r="O24" s="5">
        <v>53</v>
      </c>
      <c r="P24" s="5">
        <v>325</v>
      </c>
      <c r="Q24" s="5">
        <v>307</v>
      </c>
      <c r="R24" s="5">
        <f>P24+Q24</f>
        <v>632</v>
      </c>
      <c r="S24" s="4"/>
      <c r="T24" s="5">
        <v>58</v>
      </c>
      <c r="U24" s="5">
        <v>226</v>
      </c>
      <c r="V24" s="5">
        <v>227</v>
      </c>
      <c r="W24" s="5">
        <f>U24+V24</f>
        <v>453</v>
      </c>
      <c r="X24" s="25"/>
    </row>
    <row r="25" spans="1:24" ht="13.5">
      <c r="A25" s="30">
        <v>20</v>
      </c>
      <c r="B25" s="30">
        <v>201</v>
      </c>
      <c r="C25" s="30">
        <v>196</v>
      </c>
      <c r="E25" s="5">
        <v>44</v>
      </c>
      <c r="F25" s="5">
        <v>209</v>
      </c>
      <c r="G25" s="5">
        <v>258</v>
      </c>
      <c r="H25" s="5">
        <f>F25+G25</f>
        <v>467</v>
      </c>
      <c r="I25" s="4"/>
      <c r="J25" s="5">
        <v>49</v>
      </c>
      <c r="K25" s="5">
        <v>290</v>
      </c>
      <c r="L25" s="5">
        <v>245</v>
      </c>
      <c r="M25" s="5">
        <f>K25+L25</f>
        <v>535</v>
      </c>
      <c r="N25" s="4"/>
      <c r="O25" s="5">
        <v>54</v>
      </c>
      <c r="P25" s="5">
        <v>276</v>
      </c>
      <c r="Q25" s="5">
        <v>311</v>
      </c>
      <c r="R25" s="5">
        <f>P25+Q25</f>
        <v>587</v>
      </c>
      <c r="S25" s="4"/>
      <c r="T25" s="5">
        <v>59</v>
      </c>
      <c r="U25" s="5">
        <v>214</v>
      </c>
      <c r="V25" s="5">
        <v>191</v>
      </c>
      <c r="W25" s="5">
        <f>U25+V25</f>
        <v>405</v>
      </c>
      <c r="X25" s="25"/>
    </row>
    <row r="26" spans="1:24" ht="13.5">
      <c r="A26" s="30">
        <v>21</v>
      </c>
      <c r="B26" s="30">
        <v>195</v>
      </c>
      <c r="C26" s="30">
        <v>189</v>
      </c>
      <c r="E26" s="3" t="s">
        <v>16</v>
      </c>
      <c r="F26" s="5">
        <f>SUM(F21:F25)</f>
        <v>1008</v>
      </c>
      <c r="G26" s="5">
        <f>SUM(G21:G25)</f>
        <v>1134</v>
      </c>
      <c r="H26" s="5">
        <f>SUM(H21:H25)</f>
        <v>2142</v>
      </c>
      <c r="I26" s="4"/>
      <c r="J26" s="3" t="s">
        <v>16</v>
      </c>
      <c r="K26" s="5">
        <f>SUM(K21:K25)</f>
        <v>1225</v>
      </c>
      <c r="L26" s="5">
        <f>SUM(L21:L25)</f>
        <v>1239</v>
      </c>
      <c r="M26" s="5">
        <f>SUM(M21:M25)</f>
        <v>2464</v>
      </c>
      <c r="N26" s="4"/>
      <c r="O26" s="3" t="s">
        <v>16</v>
      </c>
      <c r="P26" s="5">
        <f>SUM(P21:P25)</f>
        <v>1364</v>
      </c>
      <c r="Q26" s="5">
        <f>SUM(Q21:Q25)</f>
        <v>1364</v>
      </c>
      <c r="R26" s="5">
        <f>SUM(R21:R25)</f>
        <v>2728</v>
      </c>
      <c r="S26" s="4"/>
      <c r="T26" s="3" t="s">
        <v>16</v>
      </c>
      <c r="U26" s="5">
        <f>SUM(U21:U25)</f>
        <v>1120</v>
      </c>
      <c r="V26" s="5">
        <f>SUM(V21:V25)</f>
        <v>1023</v>
      </c>
      <c r="W26" s="5">
        <f>SUM(W21:W25)</f>
        <v>2143</v>
      </c>
      <c r="X26" s="25"/>
    </row>
    <row r="27" spans="1:23" ht="13.5">
      <c r="A27" s="30">
        <v>22</v>
      </c>
      <c r="B27" s="30">
        <v>177</v>
      </c>
      <c r="C27" s="30">
        <v>197</v>
      </c>
      <c r="E27" s="6"/>
      <c r="F27" s="6"/>
      <c r="G27" s="6"/>
      <c r="H27" s="6"/>
      <c r="J27" s="6"/>
      <c r="K27" s="6"/>
      <c r="L27" s="6"/>
      <c r="M27" s="6"/>
      <c r="O27" s="6"/>
      <c r="P27" s="6"/>
      <c r="Q27" s="6"/>
      <c r="R27" s="6"/>
      <c r="T27" s="6"/>
      <c r="U27" s="6"/>
      <c r="V27" s="6"/>
      <c r="W27" s="6"/>
    </row>
    <row r="28" spans="1:24" ht="13.5">
      <c r="A28" s="30">
        <v>23</v>
      </c>
      <c r="B28" s="30">
        <v>172</v>
      </c>
      <c r="C28" s="30">
        <v>191</v>
      </c>
      <c r="E28" s="3" t="s">
        <v>13</v>
      </c>
      <c r="F28" s="3" t="s">
        <v>14</v>
      </c>
      <c r="G28" s="3" t="s">
        <v>15</v>
      </c>
      <c r="H28" s="3" t="s">
        <v>16</v>
      </c>
      <c r="I28" s="4"/>
      <c r="J28" s="3" t="s">
        <v>13</v>
      </c>
      <c r="K28" s="3" t="s">
        <v>14</v>
      </c>
      <c r="L28" s="3" t="s">
        <v>15</v>
      </c>
      <c r="M28" s="3" t="s">
        <v>16</v>
      </c>
      <c r="N28" s="4"/>
      <c r="O28" s="3" t="s">
        <v>13</v>
      </c>
      <c r="P28" s="3" t="s">
        <v>14</v>
      </c>
      <c r="Q28" s="3" t="s">
        <v>15</v>
      </c>
      <c r="R28" s="3" t="s">
        <v>16</v>
      </c>
      <c r="S28" s="4"/>
      <c r="T28" s="3" t="s">
        <v>13</v>
      </c>
      <c r="U28" s="3" t="s">
        <v>14</v>
      </c>
      <c r="V28" s="3" t="s">
        <v>15</v>
      </c>
      <c r="W28" s="3" t="s">
        <v>16</v>
      </c>
      <c r="X28" s="25"/>
    </row>
    <row r="29" spans="1:24" ht="13.5">
      <c r="A29" s="30">
        <v>24</v>
      </c>
      <c r="B29" s="30">
        <v>153</v>
      </c>
      <c r="C29" s="30">
        <v>186</v>
      </c>
      <c r="E29" s="5">
        <v>60</v>
      </c>
      <c r="F29" s="5">
        <v>216</v>
      </c>
      <c r="G29" s="5">
        <v>199</v>
      </c>
      <c r="H29" s="5">
        <f>F29+G29</f>
        <v>415</v>
      </c>
      <c r="I29" s="4"/>
      <c r="J29" s="5">
        <v>65</v>
      </c>
      <c r="K29" s="5">
        <v>126</v>
      </c>
      <c r="L29" s="5">
        <v>140</v>
      </c>
      <c r="M29" s="5">
        <f>K29+L29</f>
        <v>266</v>
      </c>
      <c r="N29" s="4"/>
      <c r="O29" s="5">
        <v>70</v>
      </c>
      <c r="P29" s="5">
        <v>97</v>
      </c>
      <c r="Q29" s="5">
        <v>136</v>
      </c>
      <c r="R29" s="5">
        <f>P29+Q29</f>
        <v>233</v>
      </c>
      <c r="S29" s="4"/>
      <c r="T29" s="5">
        <v>75</v>
      </c>
      <c r="U29" s="5">
        <v>77</v>
      </c>
      <c r="V29" s="5">
        <v>118</v>
      </c>
      <c r="W29" s="5">
        <f>U29+V29</f>
        <v>195</v>
      </c>
      <c r="X29" s="25"/>
    </row>
    <row r="30" spans="1:24" ht="13.5">
      <c r="A30" s="30">
        <v>25</v>
      </c>
      <c r="B30" s="30">
        <v>158</v>
      </c>
      <c r="C30" s="30">
        <v>204</v>
      </c>
      <c r="E30" s="5">
        <v>61</v>
      </c>
      <c r="F30" s="5">
        <v>227</v>
      </c>
      <c r="G30" s="5">
        <v>171</v>
      </c>
      <c r="H30" s="5">
        <f>F30+G30</f>
        <v>398</v>
      </c>
      <c r="I30" s="4"/>
      <c r="J30" s="5">
        <v>66</v>
      </c>
      <c r="K30" s="5">
        <v>157</v>
      </c>
      <c r="L30" s="5">
        <v>129</v>
      </c>
      <c r="M30" s="5">
        <f>K30+L30</f>
        <v>286</v>
      </c>
      <c r="N30" s="4"/>
      <c r="O30" s="5">
        <v>71</v>
      </c>
      <c r="P30" s="5">
        <v>88</v>
      </c>
      <c r="Q30" s="5">
        <v>133</v>
      </c>
      <c r="R30" s="5">
        <f>P30+Q30</f>
        <v>221</v>
      </c>
      <c r="S30" s="4"/>
      <c r="T30" s="5">
        <v>76</v>
      </c>
      <c r="U30" s="5">
        <v>78</v>
      </c>
      <c r="V30" s="5">
        <v>128</v>
      </c>
      <c r="W30" s="5">
        <f>U30+V30</f>
        <v>206</v>
      </c>
      <c r="X30" s="25"/>
    </row>
    <row r="31" spans="1:24" ht="13.5">
      <c r="A31" s="30">
        <v>26</v>
      </c>
      <c r="B31" s="30">
        <v>141</v>
      </c>
      <c r="C31" s="30">
        <v>160</v>
      </c>
      <c r="E31" s="5">
        <v>62</v>
      </c>
      <c r="F31" s="5">
        <v>175</v>
      </c>
      <c r="G31" s="5">
        <v>182</v>
      </c>
      <c r="H31" s="5">
        <f>F31+G31</f>
        <v>357</v>
      </c>
      <c r="I31" s="4"/>
      <c r="J31" s="5">
        <v>67</v>
      </c>
      <c r="K31" s="5">
        <v>135</v>
      </c>
      <c r="L31" s="5">
        <v>133</v>
      </c>
      <c r="M31" s="5">
        <f>K31+L31</f>
        <v>268</v>
      </c>
      <c r="N31" s="4"/>
      <c r="O31" s="5">
        <v>72</v>
      </c>
      <c r="P31" s="5">
        <v>106</v>
      </c>
      <c r="Q31" s="5">
        <v>121</v>
      </c>
      <c r="R31" s="5">
        <f>P31+Q31</f>
        <v>227</v>
      </c>
      <c r="S31" s="4"/>
      <c r="T31" s="5">
        <v>77</v>
      </c>
      <c r="U31" s="5">
        <v>78</v>
      </c>
      <c r="V31" s="5">
        <v>89</v>
      </c>
      <c r="W31" s="5">
        <f>U31+V31</f>
        <v>167</v>
      </c>
      <c r="X31" s="25"/>
    </row>
    <row r="32" spans="1:24" ht="13.5">
      <c r="A32" s="30">
        <v>27</v>
      </c>
      <c r="B32" s="30">
        <v>144</v>
      </c>
      <c r="C32" s="30">
        <v>183</v>
      </c>
      <c r="E32" s="5">
        <v>63</v>
      </c>
      <c r="F32" s="5">
        <v>144</v>
      </c>
      <c r="G32" s="5">
        <v>137</v>
      </c>
      <c r="H32" s="5">
        <f>F32+G32</f>
        <v>281</v>
      </c>
      <c r="I32" s="4"/>
      <c r="J32" s="5">
        <v>68</v>
      </c>
      <c r="K32" s="5">
        <v>130</v>
      </c>
      <c r="L32" s="5">
        <v>114</v>
      </c>
      <c r="M32" s="5">
        <f>K32+L32</f>
        <v>244</v>
      </c>
      <c r="N32" s="4"/>
      <c r="O32" s="5">
        <v>73</v>
      </c>
      <c r="P32" s="5">
        <v>94</v>
      </c>
      <c r="Q32" s="5">
        <v>127</v>
      </c>
      <c r="R32" s="5">
        <f>P32+Q32</f>
        <v>221</v>
      </c>
      <c r="S32" s="4"/>
      <c r="T32" s="5">
        <v>78</v>
      </c>
      <c r="U32" s="5">
        <v>72</v>
      </c>
      <c r="V32" s="5">
        <v>94</v>
      </c>
      <c r="W32" s="5">
        <f>U32+V32</f>
        <v>166</v>
      </c>
      <c r="X32" s="25"/>
    </row>
    <row r="33" spans="1:24" ht="13.5">
      <c r="A33" s="30">
        <v>28</v>
      </c>
      <c r="B33" s="30">
        <v>140</v>
      </c>
      <c r="C33" s="30">
        <v>154</v>
      </c>
      <c r="E33" s="5">
        <v>64</v>
      </c>
      <c r="F33" s="5">
        <v>118</v>
      </c>
      <c r="G33" s="5">
        <v>114</v>
      </c>
      <c r="H33" s="5">
        <f>F33+G33</f>
        <v>232</v>
      </c>
      <c r="I33" s="4"/>
      <c r="J33" s="5">
        <v>69</v>
      </c>
      <c r="K33" s="5">
        <v>105</v>
      </c>
      <c r="L33" s="5">
        <v>123</v>
      </c>
      <c r="M33" s="5">
        <f>K33+L33</f>
        <v>228</v>
      </c>
      <c r="N33" s="4"/>
      <c r="O33" s="5">
        <v>74</v>
      </c>
      <c r="P33" s="5">
        <v>106</v>
      </c>
      <c r="Q33" s="5">
        <v>108</v>
      </c>
      <c r="R33" s="5">
        <f>P33+Q33</f>
        <v>214</v>
      </c>
      <c r="S33" s="4"/>
      <c r="T33" s="5">
        <v>79</v>
      </c>
      <c r="U33" s="5">
        <v>41</v>
      </c>
      <c r="V33" s="5">
        <v>93</v>
      </c>
      <c r="W33" s="5">
        <f>U33+V33</f>
        <v>134</v>
      </c>
      <c r="X33" s="25"/>
    </row>
    <row r="34" spans="1:24" ht="13.5">
      <c r="A34" s="30">
        <v>29</v>
      </c>
      <c r="B34" s="30">
        <v>144</v>
      </c>
      <c r="C34" s="30">
        <v>185</v>
      </c>
      <c r="E34" s="3" t="s">
        <v>16</v>
      </c>
      <c r="F34" s="5">
        <f>SUM(F29:F33)</f>
        <v>880</v>
      </c>
      <c r="G34" s="5">
        <f>SUM(G29:G33)</f>
        <v>803</v>
      </c>
      <c r="H34" s="5">
        <f>SUM(H29:H33)</f>
        <v>1683</v>
      </c>
      <c r="I34" s="4"/>
      <c r="J34" s="3" t="s">
        <v>16</v>
      </c>
      <c r="K34" s="5">
        <f>SUM(K29:K33)</f>
        <v>653</v>
      </c>
      <c r="L34" s="5">
        <f>SUM(L29:L33)</f>
        <v>639</v>
      </c>
      <c r="M34" s="5">
        <f>SUM(M29:M33)</f>
        <v>1292</v>
      </c>
      <c r="N34" s="4"/>
      <c r="O34" s="3" t="s">
        <v>16</v>
      </c>
      <c r="P34" s="5">
        <f>SUM(P29:P33)</f>
        <v>491</v>
      </c>
      <c r="Q34" s="5">
        <f>SUM(Q29:Q33)</f>
        <v>625</v>
      </c>
      <c r="R34" s="5">
        <f>SUM(R29:R33)</f>
        <v>1116</v>
      </c>
      <c r="S34" s="4"/>
      <c r="T34" s="3" t="s">
        <v>16</v>
      </c>
      <c r="U34" s="5">
        <f>SUM(U29:U33)</f>
        <v>346</v>
      </c>
      <c r="V34" s="5">
        <f>SUM(V29:V33)</f>
        <v>522</v>
      </c>
      <c r="W34" s="5">
        <f>SUM(W29:W33)</f>
        <v>868</v>
      </c>
      <c r="X34" s="25"/>
    </row>
    <row r="35" spans="1:23" ht="13.5">
      <c r="A35" s="30">
        <v>30</v>
      </c>
      <c r="B35" s="30">
        <v>152</v>
      </c>
      <c r="C35" s="30">
        <v>159</v>
      </c>
      <c r="E35" s="6"/>
      <c r="F35" s="6"/>
      <c r="G35" s="6"/>
      <c r="H35" s="6"/>
      <c r="J35" s="6"/>
      <c r="K35" s="6"/>
      <c r="L35" s="6"/>
      <c r="M35" s="6"/>
      <c r="O35" s="6"/>
      <c r="P35" s="6"/>
      <c r="Q35" s="6"/>
      <c r="R35" s="6"/>
      <c r="T35" s="6"/>
      <c r="U35" s="6"/>
      <c r="V35" s="6"/>
      <c r="W35" s="6"/>
    </row>
    <row r="36" spans="1:24" ht="13.5">
      <c r="A36" s="30">
        <v>31</v>
      </c>
      <c r="B36" s="30">
        <v>129</v>
      </c>
      <c r="C36" s="30">
        <v>174</v>
      </c>
      <c r="E36" s="3" t="s">
        <v>13</v>
      </c>
      <c r="F36" s="3" t="s">
        <v>14</v>
      </c>
      <c r="G36" s="3" t="s">
        <v>15</v>
      </c>
      <c r="H36" s="3" t="s">
        <v>16</v>
      </c>
      <c r="I36" s="4"/>
      <c r="J36" s="3" t="s">
        <v>13</v>
      </c>
      <c r="K36" s="3" t="s">
        <v>14</v>
      </c>
      <c r="L36" s="3" t="s">
        <v>15</v>
      </c>
      <c r="M36" s="3" t="s">
        <v>16</v>
      </c>
      <c r="N36" s="4"/>
      <c r="O36" s="3" t="s">
        <v>13</v>
      </c>
      <c r="P36" s="3" t="s">
        <v>14</v>
      </c>
      <c r="Q36" s="3" t="s">
        <v>15</v>
      </c>
      <c r="R36" s="3" t="s">
        <v>16</v>
      </c>
      <c r="S36" s="4"/>
      <c r="T36" s="3" t="s">
        <v>13</v>
      </c>
      <c r="U36" s="3" t="s">
        <v>14</v>
      </c>
      <c r="V36" s="3" t="s">
        <v>15</v>
      </c>
      <c r="W36" s="3" t="s">
        <v>16</v>
      </c>
      <c r="X36" s="25"/>
    </row>
    <row r="37" spans="1:24" ht="13.5">
      <c r="A37" s="30">
        <v>32</v>
      </c>
      <c r="B37" s="30">
        <v>150</v>
      </c>
      <c r="C37" s="30">
        <v>188</v>
      </c>
      <c r="E37" s="5">
        <v>80</v>
      </c>
      <c r="F37" s="5">
        <v>51</v>
      </c>
      <c r="G37" s="5">
        <v>77</v>
      </c>
      <c r="H37" s="5">
        <f>F37+G37</f>
        <v>128</v>
      </c>
      <c r="I37" s="4"/>
      <c r="J37" s="5">
        <v>85</v>
      </c>
      <c r="K37" s="5">
        <v>23</v>
      </c>
      <c r="L37" s="5">
        <v>36</v>
      </c>
      <c r="M37" s="5">
        <f>K37+L37</f>
        <v>59</v>
      </c>
      <c r="N37" s="4"/>
      <c r="O37" s="5">
        <v>90</v>
      </c>
      <c r="P37" s="5">
        <v>10</v>
      </c>
      <c r="Q37" s="5">
        <v>25</v>
      </c>
      <c r="R37" s="5">
        <f>P37+Q37</f>
        <v>35</v>
      </c>
      <c r="S37" s="4"/>
      <c r="T37" s="5">
        <v>95</v>
      </c>
      <c r="U37" s="5">
        <v>2</v>
      </c>
      <c r="V37" s="5">
        <v>6</v>
      </c>
      <c r="W37" s="5">
        <f>U37+V37</f>
        <v>8</v>
      </c>
      <c r="X37" s="25"/>
    </row>
    <row r="38" spans="1:24" ht="13.5">
      <c r="A38" s="30">
        <v>33</v>
      </c>
      <c r="B38" s="30">
        <v>175</v>
      </c>
      <c r="C38" s="30">
        <v>213</v>
      </c>
      <c r="E38" s="5">
        <v>81</v>
      </c>
      <c r="F38" s="5">
        <v>39</v>
      </c>
      <c r="G38" s="5">
        <v>83</v>
      </c>
      <c r="H38" s="5">
        <f>F38+G38</f>
        <v>122</v>
      </c>
      <c r="I38" s="4"/>
      <c r="J38" s="5">
        <v>86</v>
      </c>
      <c r="K38" s="5">
        <v>17</v>
      </c>
      <c r="L38" s="5">
        <v>50</v>
      </c>
      <c r="M38" s="5">
        <f>K38+L38</f>
        <v>67</v>
      </c>
      <c r="N38" s="4"/>
      <c r="O38" s="5">
        <v>91</v>
      </c>
      <c r="P38" s="5">
        <v>10</v>
      </c>
      <c r="Q38" s="5">
        <v>25</v>
      </c>
      <c r="R38" s="5">
        <f>P38+Q38</f>
        <v>35</v>
      </c>
      <c r="S38" s="4"/>
      <c r="T38" s="5">
        <v>96</v>
      </c>
      <c r="U38" s="5">
        <v>2</v>
      </c>
      <c r="V38" s="5">
        <v>5</v>
      </c>
      <c r="W38" s="5">
        <f>U38+V38</f>
        <v>7</v>
      </c>
      <c r="X38" s="25"/>
    </row>
    <row r="39" spans="1:24" ht="13.5">
      <c r="A39" s="30">
        <v>34</v>
      </c>
      <c r="B39" s="30">
        <v>163</v>
      </c>
      <c r="C39" s="30">
        <v>184</v>
      </c>
      <c r="E39" s="5">
        <v>82</v>
      </c>
      <c r="F39" s="5">
        <v>51</v>
      </c>
      <c r="G39" s="5">
        <v>69</v>
      </c>
      <c r="H39" s="5">
        <f>F39+G39</f>
        <v>120</v>
      </c>
      <c r="I39" s="4"/>
      <c r="J39" s="5">
        <v>87</v>
      </c>
      <c r="K39" s="5">
        <v>15</v>
      </c>
      <c r="L39" s="5">
        <v>43</v>
      </c>
      <c r="M39" s="5">
        <f>K39+L39</f>
        <v>58</v>
      </c>
      <c r="N39" s="4"/>
      <c r="O39" s="5">
        <v>92</v>
      </c>
      <c r="P39" s="5">
        <v>5</v>
      </c>
      <c r="Q39" s="5">
        <v>15</v>
      </c>
      <c r="R39" s="5">
        <f>P39+Q39</f>
        <v>20</v>
      </c>
      <c r="S39" s="4"/>
      <c r="T39" s="5">
        <v>97</v>
      </c>
      <c r="U39" s="5"/>
      <c r="V39" s="5">
        <v>6</v>
      </c>
      <c r="W39" s="5">
        <f>U39+V39</f>
        <v>6</v>
      </c>
      <c r="X39" s="25"/>
    </row>
    <row r="40" spans="1:24" ht="13.5">
      <c r="A40" s="30">
        <v>35</v>
      </c>
      <c r="B40" s="30">
        <v>181</v>
      </c>
      <c r="C40" s="30">
        <v>211</v>
      </c>
      <c r="E40" s="5">
        <v>83</v>
      </c>
      <c r="F40" s="5">
        <v>24</v>
      </c>
      <c r="G40" s="5">
        <v>56</v>
      </c>
      <c r="H40" s="5">
        <f>F40+G40</f>
        <v>80</v>
      </c>
      <c r="I40" s="4"/>
      <c r="J40" s="5">
        <v>88</v>
      </c>
      <c r="K40" s="5">
        <v>8</v>
      </c>
      <c r="L40" s="5">
        <v>33</v>
      </c>
      <c r="M40" s="5">
        <f>K40+L40</f>
        <v>41</v>
      </c>
      <c r="N40" s="4"/>
      <c r="O40" s="5">
        <v>93</v>
      </c>
      <c r="P40" s="5">
        <v>6</v>
      </c>
      <c r="Q40" s="5">
        <v>15</v>
      </c>
      <c r="R40" s="5">
        <f>P40+Q40</f>
        <v>21</v>
      </c>
      <c r="S40" s="4"/>
      <c r="T40" s="5">
        <v>98</v>
      </c>
      <c r="U40" s="5">
        <v>1</v>
      </c>
      <c r="V40" s="5">
        <v>3</v>
      </c>
      <c r="W40" s="5">
        <f>U40+V40</f>
        <v>4</v>
      </c>
      <c r="X40" s="25"/>
    </row>
    <row r="41" spans="1:24" ht="13.5">
      <c r="A41" s="30">
        <v>36</v>
      </c>
      <c r="B41" s="30">
        <v>139</v>
      </c>
      <c r="C41" s="30">
        <v>162</v>
      </c>
      <c r="E41" s="5">
        <v>84</v>
      </c>
      <c r="F41" s="5">
        <v>19</v>
      </c>
      <c r="G41" s="5">
        <v>59</v>
      </c>
      <c r="H41" s="5">
        <f>F41+G41</f>
        <v>78</v>
      </c>
      <c r="I41" s="4"/>
      <c r="J41" s="5">
        <v>89</v>
      </c>
      <c r="K41" s="5">
        <v>9</v>
      </c>
      <c r="L41" s="5">
        <v>21</v>
      </c>
      <c r="M41" s="5">
        <f>K41+L41</f>
        <v>30</v>
      </c>
      <c r="N41" s="4"/>
      <c r="O41" s="5">
        <v>94</v>
      </c>
      <c r="P41" s="5">
        <v>6</v>
      </c>
      <c r="Q41" s="5">
        <v>10</v>
      </c>
      <c r="R41" s="5">
        <f>P41+Q41</f>
        <v>16</v>
      </c>
      <c r="S41" s="4"/>
      <c r="T41" s="5">
        <v>99</v>
      </c>
      <c r="U41" s="5"/>
      <c r="V41" s="5"/>
      <c r="W41" s="5">
        <f>U41+V41</f>
        <v>0</v>
      </c>
      <c r="X41" s="25"/>
    </row>
    <row r="42" spans="1:24" ht="13.5">
      <c r="A42" s="30">
        <v>37</v>
      </c>
      <c r="B42" s="30">
        <v>185</v>
      </c>
      <c r="C42" s="30">
        <v>234</v>
      </c>
      <c r="E42" s="3" t="s">
        <v>16</v>
      </c>
      <c r="F42" s="5">
        <f>SUM(F37:F41)</f>
        <v>184</v>
      </c>
      <c r="G42" s="5">
        <f>SUM(G37:G41)</f>
        <v>344</v>
      </c>
      <c r="H42" s="5">
        <f>SUM(H37:H41)</f>
        <v>528</v>
      </c>
      <c r="I42" s="4"/>
      <c r="J42" s="3" t="s">
        <v>16</v>
      </c>
      <c r="K42" s="5">
        <f>SUM(K37:K41)</f>
        <v>72</v>
      </c>
      <c r="L42" s="5">
        <f>SUM(L37:L41)</f>
        <v>183</v>
      </c>
      <c r="M42" s="5">
        <f>SUM(M37:M41)</f>
        <v>255</v>
      </c>
      <c r="N42" s="4"/>
      <c r="O42" s="3" t="s">
        <v>16</v>
      </c>
      <c r="P42" s="5">
        <f>SUM(P37:P41)</f>
        <v>37</v>
      </c>
      <c r="Q42" s="5">
        <f>SUM(Q37:Q41)</f>
        <v>90</v>
      </c>
      <c r="R42" s="5">
        <f>SUM(R37:R41)</f>
        <v>127</v>
      </c>
      <c r="S42" s="4"/>
      <c r="T42" s="3" t="s">
        <v>16</v>
      </c>
      <c r="U42" s="5">
        <f>SUM(U37:U41)</f>
        <v>5</v>
      </c>
      <c r="V42" s="5">
        <f>SUM(V37:V41)</f>
        <v>20</v>
      </c>
      <c r="W42" s="5">
        <f>SUM(W37:W41)</f>
        <v>25</v>
      </c>
      <c r="X42" s="25"/>
    </row>
    <row r="43" spans="1:23" ht="13.5">
      <c r="A43" s="30">
        <v>38</v>
      </c>
      <c r="B43" s="30">
        <v>189</v>
      </c>
      <c r="C43" s="30">
        <v>225</v>
      </c>
      <c r="E43" s="6"/>
      <c r="F43" s="6"/>
      <c r="G43" s="6"/>
      <c r="H43" s="6"/>
      <c r="J43" s="6"/>
      <c r="K43" s="6"/>
      <c r="L43" s="6"/>
      <c r="M43" s="6"/>
      <c r="O43" s="6"/>
      <c r="P43" s="6"/>
      <c r="Q43" s="6"/>
      <c r="R43" s="6"/>
      <c r="T43" s="6"/>
      <c r="U43" s="6"/>
      <c r="V43" s="6"/>
      <c r="W43" s="6"/>
    </row>
    <row r="44" spans="1:24" ht="13.5">
      <c r="A44" s="30">
        <v>39</v>
      </c>
      <c r="B44" s="30">
        <v>175</v>
      </c>
      <c r="C44" s="30">
        <v>225</v>
      </c>
      <c r="E44" s="3" t="s">
        <v>13</v>
      </c>
      <c r="F44" s="3" t="s">
        <v>14</v>
      </c>
      <c r="G44" s="3" t="s">
        <v>15</v>
      </c>
      <c r="H44" s="3" t="s">
        <v>16</v>
      </c>
      <c r="I44" s="4"/>
      <c r="J44" s="3" t="s">
        <v>13</v>
      </c>
      <c r="K44" s="3" t="s">
        <v>14</v>
      </c>
      <c r="L44" s="3" t="s">
        <v>15</v>
      </c>
      <c r="M44" s="3" t="s">
        <v>16</v>
      </c>
      <c r="N44" s="4"/>
      <c r="O44" s="3" t="s">
        <v>13</v>
      </c>
      <c r="P44" s="3" t="s">
        <v>14</v>
      </c>
      <c r="Q44" s="3" t="s">
        <v>15</v>
      </c>
      <c r="R44" s="3" t="s">
        <v>16</v>
      </c>
      <c r="S44" s="4"/>
      <c r="T44" s="3" t="s">
        <v>13</v>
      </c>
      <c r="U44" s="3" t="s">
        <v>14</v>
      </c>
      <c r="V44" s="3" t="s">
        <v>15</v>
      </c>
      <c r="W44" s="3" t="s">
        <v>16</v>
      </c>
      <c r="X44" s="25"/>
    </row>
    <row r="45" spans="1:24" ht="13.5">
      <c r="A45" s="30">
        <v>40</v>
      </c>
      <c r="B45" s="30">
        <v>194</v>
      </c>
      <c r="C45" s="30">
        <v>205</v>
      </c>
      <c r="E45" s="5">
        <v>100</v>
      </c>
      <c r="F45" s="5"/>
      <c r="G45" s="5">
        <v>1</v>
      </c>
      <c r="H45" s="5">
        <f>F45+G45</f>
        <v>1</v>
      </c>
      <c r="I45" s="4"/>
      <c r="J45" s="5">
        <v>105</v>
      </c>
      <c r="K45" s="5"/>
      <c r="L45" s="5"/>
      <c r="M45" s="5">
        <f>K45+L45</f>
        <v>0</v>
      </c>
      <c r="N45" s="4"/>
      <c r="O45" s="5">
        <v>110</v>
      </c>
      <c r="P45" s="5"/>
      <c r="Q45" s="5"/>
      <c r="R45" s="5">
        <f>P45+Q45</f>
        <v>0</v>
      </c>
      <c r="S45" s="4"/>
      <c r="T45" s="5">
        <v>115</v>
      </c>
      <c r="U45" s="5"/>
      <c r="V45" s="5"/>
      <c r="W45" s="5">
        <f>U45+V45</f>
        <v>0</v>
      </c>
      <c r="X45" s="25"/>
    </row>
    <row r="46" spans="1:24" ht="13.5">
      <c r="A46" s="30">
        <v>41</v>
      </c>
      <c r="B46" s="30">
        <v>176</v>
      </c>
      <c r="C46" s="30">
        <v>214</v>
      </c>
      <c r="E46" s="5">
        <v>101</v>
      </c>
      <c r="F46" s="5">
        <v>1</v>
      </c>
      <c r="G46" s="5">
        <v>1</v>
      </c>
      <c r="H46" s="5">
        <f>F46+G46</f>
        <v>2</v>
      </c>
      <c r="I46" s="4"/>
      <c r="J46" s="5">
        <v>106</v>
      </c>
      <c r="K46" s="5"/>
      <c r="L46" s="5"/>
      <c r="M46" s="5">
        <f>K46+L46</f>
        <v>0</v>
      </c>
      <c r="N46" s="4"/>
      <c r="O46" s="5">
        <v>111</v>
      </c>
      <c r="P46" s="5"/>
      <c r="Q46" s="5"/>
      <c r="R46" s="5">
        <f>P46+Q46</f>
        <v>0</v>
      </c>
      <c r="S46" s="4"/>
      <c r="T46" s="5">
        <v>116</v>
      </c>
      <c r="U46" s="5"/>
      <c r="V46" s="5"/>
      <c r="W46" s="5">
        <f>U46+V46</f>
        <v>0</v>
      </c>
      <c r="X46" s="25"/>
    </row>
    <row r="47" spans="1:24" ht="13.5">
      <c r="A47" s="30">
        <v>42</v>
      </c>
      <c r="B47" s="30">
        <v>200</v>
      </c>
      <c r="C47" s="30">
        <v>229</v>
      </c>
      <c r="E47" s="5">
        <v>102</v>
      </c>
      <c r="F47" s="5"/>
      <c r="G47" s="5">
        <v>1</v>
      </c>
      <c r="H47" s="5">
        <f>F47+G47</f>
        <v>1</v>
      </c>
      <c r="I47" s="4"/>
      <c r="J47" s="5">
        <v>107</v>
      </c>
      <c r="K47" s="5"/>
      <c r="L47" s="5"/>
      <c r="M47" s="5">
        <f>K47+L47</f>
        <v>0</v>
      </c>
      <c r="N47" s="4"/>
      <c r="O47" s="5">
        <v>112</v>
      </c>
      <c r="P47" s="5"/>
      <c r="Q47" s="5"/>
      <c r="R47" s="5">
        <f>P47+Q47</f>
        <v>0</v>
      </c>
      <c r="S47" s="4"/>
      <c r="T47" s="5">
        <v>117</v>
      </c>
      <c r="U47" s="5"/>
      <c r="V47" s="5"/>
      <c r="W47" s="5">
        <f>U47+V47</f>
        <v>0</v>
      </c>
      <c r="X47" s="25"/>
    </row>
    <row r="48" spans="1:24" ht="13.5">
      <c r="A48" s="30">
        <v>43</v>
      </c>
      <c r="B48" s="30">
        <v>229</v>
      </c>
      <c r="C48" s="30">
        <v>228</v>
      </c>
      <c r="E48" s="5">
        <v>103</v>
      </c>
      <c r="F48" s="5"/>
      <c r="G48" s="5"/>
      <c r="H48" s="5">
        <f>F48+G48</f>
        <v>0</v>
      </c>
      <c r="I48" s="4"/>
      <c r="J48" s="5">
        <v>108</v>
      </c>
      <c r="K48" s="5"/>
      <c r="L48" s="5"/>
      <c r="M48" s="5">
        <f>K48+L48</f>
        <v>0</v>
      </c>
      <c r="N48" s="4"/>
      <c r="O48" s="5">
        <v>113</v>
      </c>
      <c r="P48" s="5"/>
      <c r="Q48" s="5"/>
      <c r="R48" s="5">
        <f>P48+Q48</f>
        <v>0</v>
      </c>
      <c r="S48" s="4"/>
      <c r="T48" s="5">
        <v>118</v>
      </c>
      <c r="U48" s="5"/>
      <c r="V48" s="5"/>
      <c r="W48" s="5">
        <f>U48+V48</f>
        <v>0</v>
      </c>
      <c r="X48" s="25"/>
    </row>
    <row r="49" spans="1:24" ht="13.5">
      <c r="A49" s="30">
        <v>44</v>
      </c>
      <c r="B49" s="30">
        <v>209</v>
      </c>
      <c r="C49" s="30">
        <v>258</v>
      </c>
      <c r="E49" s="5">
        <v>104</v>
      </c>
      <c r="F49" s="5"/>
      <c r="G49" s="5">
        <v>1</v>
      </c>
      <c r="H49" s="5">
        <f>F49+G49</f>
        <v>1</v>
      </c>
      <c r="I49" s="4"/>
      <c r="J49" s="5">
        <v>109</v>
      </c>
      <c r="K49" s="5"/>
      <c r="L49" s="5"/>
      <c r="M49" s="5">
        <f>K49+L49</f>
        <v>0</v>
      </c>
      <c r="N49" s="4"/>
      <c r="O49" s="5">
        <v>114</v>
      </c>
      <c r="P49" s="5"/>
      <c r="Q49" s="5"/>
      <c r="R49" s="5">
        <f>P49+Q49</f>
        <v>0</v>
      </c>
      <c r="S49" s="4"/>
      <c r="T49" s="7" t="s">
        <v>38</v>
      </c>
      <c r="U49" s="5"/>
      <c r="V49" s="5"/>
      <c r="W49" s="5">
        <f>U49+V49</f>
        <v>0</v>
      </c>
      <c r="X49" s="25"/>
    </row>
    <row r="50" spans="1:24" ht="13.5">
      <c r="A50" s="30">
        <v>45</v>
      </c>
      <c r="B50" s="30">
        <v>195</v>
      </c>
      <c r="C50" s="30">
        <v>230</v>
      </c>
      <c r="E50" s="3" t="s">
        <v>39</v>
      </c>
      <c r="F50" s="5">
        <f>SUM(F45:F49)</f>
        <v>1</v>
      </c>
      <c r="G50" s="5">
        <f>SUM(G45:G49)</f>
        <v>4</v>
      </c>
      <c r="H50" s="5">
        <f>SUM(H45:H49)</f>
        <v>5</v>
      </c>
      <c r="I50" s="4"/>
      <c r="J50" s="3" t="s">
        <v>37</v>
      </c>
      <c r="K50" s="5">
        <f>SUM(K45:K49)</f>
        <v>0</v>
      </c>
      <c r="L50" s="5">
        <f>SUM(L45:L49)</f>
        <v>0</v>
      </c>
      <c r="M50" s="5">
        <f>SUM(M45:M49)</f>
        <v>0</v>
      </c>
      <c r="N50" s="4"/>
      <c r="O50" s="3" t="s">
        <v>37</v>
      </c>
      <c r="P50" s="5">
        <f>SUM(P45:P49)</f>
        <v>0</v>
      </c>
      <c r="Q50" s="5">
        <f>SUM(Q45:Q49)</f>
        <v>0</v>
      </c>
      <c r="R50" s="5">
        <f>SUM(R45:R49)</f>
        <v>0</v>
      </c>
      <c r="S50" s="4"/>
      <c r="T50" s="3" t="s">
        <v>37</v>
      </c>
      <c r="U50" s="5">
        <f>SUM(U45:U49)</f>
        <v>0</v>
      </c>
      <c r="V50" s="5">
        <f>SUM(V45:V49)</f>
        <v>0</v>
      </c>
      <c r="W50" s="5">
        <f>SUM(W45:W49)</f>
        <v>0</v>
      </c>
      <c r="X50" s="25"/>
    </row>
    <row r="51" spans="1:23" ht="14.25" thickBot="1">
      <c r="A51" s="30">
        <v>46</v>
      </c>
      <c r="B51" s="30">
        <v>235</v>
      </c>
      <c r="C51" s="30">
        <v>257</v>
      </c>
      <c r="E51" s="8"/>
      <c r="F51" s="8"/>
      <c r="G51" s="8"/>
      <c r="H51" s="8"/>
      <c r="J51" s="8"/>
      <c r="K51" s="8"/>
      <c r="L51" s="8"/>
      <c r="M51" s="8"/>
      <c r="O51" s="8"/>
      <c r="P51" s="8"/>
      <c r="Q51" s="8"/>
      <c r="R51" s="8"/>
      <c r="T51" s="9"/>
      <c r="U51" s="9"/>
      <c r="V51" s="9"/>
      <c r="W51" s="9"/>
    </row>
    <row r="52" spans="1:24" ht="14.25" thickBot="1">
      <c r="A52" s="30">
        <v>47</v>
      </c>
      <c r="B52" s="30">
        <v>243</v>
      </c>
      <c r="C52" s="30">
        <v>247</v>
      </c>
      <c r="S52" s="10"/>
      <c r="T52" s="27" t="s">
        <v>34</v>
      </c>
      <c r="U52" s="27" t="s">
        <v>35</v>
      </c>
      <c r="V52" s="27" t="s">
        <v>36</v>
      </c>
      <c r="W52" s="27" t="s">
        <v>37</v>
      </c>
      <c r="X52" s="28"/>
    </row>
    <row r="53" spans="1:24" ht="14.25" thickBot="1">
      <c r="A53" s="30">
        <v>48</v>
      </c>
      <c r="B53" s="30">
        <v>262</v>
      </c>
      <c r="C53" s="30">
        <v>260</v>
      </c>
      <c r="S53" s="10"/>
      <c r="T53" s="29" t="s">
        <v>40</v>
      </c>
      <c r="U53" s="11">
        <f>SUM(B5:B200)/2</f>
        <v>14272</v>
      </c>
      <c r="V53" s="11">
        <f>SUM(C5:C200)/2</f>
        <v>15332</v>
      </c>
      <c r="W53" s="11">
        <f>U53+V53</f>
        <v>29604</v>
      </c>
      <c r="X53" s="28"/>
    </row>
    <row r="54" spans="1:23" ht="13.5">
      <c r="A54" s="30">
        <v>49</v>
      </c>
      <c r="B54" s="30">
        <v>290</v>
      </c>
      <c r="C54" s="30">
        <v>245</v>
      </c>
      <c r="T54" s="26"/>
      <c r="U54" s="26"/>
      <c r="V54" s="26"/>
      <c r="W54" s="26"/>
    </row>
    <row r="55" spans="1:3" ht="13.5">
      <c r="A55" s="30">
        <v>50</v>
      </c>
      <c r="B55" s="30">
        <v>264</v>
      </c>
      <c r="C55" s="30">
        <v>253</v>
      </c>
    </row>
    <row r="56" spans="1:3" ht="13.5">
      <c r="A56" s="30">
        <v>51</v>
      </c>
      <c r="B56" s="30">
        <v>251</v>
      </c>
      <c r="C56" s="30">
        <v>237</v>
      </c>
    </row>
    <row r="57" spans="1:3" ht="13.5">
      <c r="A57" s="30">
        <v>52</v>
      </c>
      <c r="B57" s="30">
        <v>248</v>
      </c>
      <c r="C57" s="30">
        <v>256</v>
      </c>
    </row>
    <row r="58" spans="1:3" ht="13.5">
      <c r="A58" s="30">
        <v>53</v>
      </c>
      <c r="B58" s="30">
        <v>325</v>
      </c>
      <c r="C58" s="30">
        <v>307</v>
      </c>
    </row>
    <row r="59" spans="1:3" ht="13.5">
      <c r="A59" s="30">
        <v>54</v>
      </c>
      <c r="B59" s="30">
        <v>276</v>
      </c>
      <c r="C59" s="30">
        <v>311</v>
      </c>
    </row>
    <row r="60" spans="1:3" ht="13.5">
      <c r="A60" s="30">
        <v>55</v>
      </c>
      <c r="B60" s="30">
        <v>292</v>
      </c>
      <c r="C60" s="30">
        <v>281</v>
      </c>
    </row>
    <row r="61" spans="1:3" ht="13.5">
      <c r="A61" s="30">
        <v>56</v>
      </c>
      <c r="B61" s="30">
        <v>179</v>
      </c>
      <c r="C61" s="30">
        <v>153</v>
      </c>
    </row>
    <row r="62" spans="1:3" ht="13.5">
      <c r="A62" s="30">
        <v>57</v>
      </c>
      <c r="B62" s="30">
        <v>209</v>
      </c>
      <c r="C62" s="30">
        <v>171</v>
      </c>
    </row>
    <row r="63" spans="1:3" ht="13.5">
      <c r="A63" s="30">
        <v>58</v>
      </c>
      <c r="B63" s="30">
        <v>226</v>
      </c>
      <c r="C63" s="30">
        <v>227</v>
      </c>
    </row>
    <row r="64" spans="1:3" ht="13.5">
      <c r="A64" s="30">
        <v>59</v>
      </c>
      <c r="B64" s="30">
        <v>214</v>
      </c>
      <c r="C64" s="30">
        <v>191</v>
      </c>
    </row>
    <row r="65" spans="1:3" ht="13.5">
      <c r="A65" s="30">
        <v>60</v>
      </c>
      <c r="B65" s="30">
        <v>216</v>
      </c>
      <c r="C65" s="30">
        <v>199</v>
      </c>
    </row>
    <row r="66" spans="1:3" ht="13.5">
      <c r="A66" s="30">
        <v>61</v>
      </c>
      <c r="B66" s="30">
        <v>227</v>
      </c>
      <c r="C66" s="30">
        <v>171</v>
      </c>
    </row>
    <row r="67" spans="1:3" ht="13.5">
      <c r="A67" s="30">
        <v>62</v>
      </c>
      <c r="B67" s="30">
        <v>175</v>
      </c>
      <c r="C67" s="30">
        <v>182</v>
      </c>
    </row>
    <row r="68" spans="1:3" ht="13.5">
      <c r="A68" s="30">
        <v>63</v>
      </c>
      <c r="B68" s="30">
        <v>144</v>
      </c>
      <c r="C68" s="30">
        <v>137</v>
      </c>
    </row>
    <row r="69" spans="1:3" ht="13.5">
      <c r="A69" s="30">
        <v>64</v>
      </c>
      <c r="B69" s="30">
        <v>118</v>
      </c>
      <c r="C69" s="30">
        <v>114</v>
      </c>
    </row>
    <row r="70" spans="1:3" ht="13.5">
      <c r="A70" s="30">
        <v>65</v>
      </c>
      <c r="B70" s="30">
        <v>126</v>
      </c>
      <c r="C70" s="30">
        <v>140</v>
      </c>
    </row>
    <row r="71" spans="1:3" ht="13.5">
      <c r="A71" s="30">
        <v>66</v>
      </c>
      <c r="B71" s="30">
        <v>157</v>
      </c>
      <c r="C71" s="30">
        <v>129</v>
      </c>
    </row>
    <row r="72" spans="1:3" ht="13.5">
      <c r="A72" s="30">
        <v>67</v>
      </c>
      <c r="B72" s="30">
        <v>135</v>
      </c>
      <c r="C72" s="30">
        <v>133</v>
      </c>
    </row>
    <row r="73" spans="1:3" ht="13.5">
      <c r="A73" s="30">
        <v>68</v>
      </c>
      <c r="B73" s="30">
        <v>130</v>
      </c>
      <c r="C73" s="30">
        <v>114</v>
      </c>
    </row>
    <row r="74" spans="1:3" ht="13.5">
      <c r="A74" s="30">
        <v>69</v>
      </c>
      <c r="B74" s="30">
        <v>105</v>
      </c>
      <c r="C74" s="30">
        <v>123</v>
      </c>
    </row>
    <row r="75" spans="1:3" ht="13.5">
      <c r="A75" s="30">
        <v>70</v>
      </c>
      <c r="B75" s="30">
        <v>97</v>
      </c>
      <c r="C75" s="30">
        <v>136</v>
      </c>
    </row>
    <row r="76" spans="1:3" ht="13.5">
      <c r="A76" s="30">
        <v>71</v>
      </c>
      <c r="B76" s="30">
        <v>88</v>
      </c>
      <c r="C76" s="30">
        <v>133</v>
      </c>
    </row>
    <row r="77" spans="1:3" ht="13.5">
      <c r="A77" s="30">
        <v>72</v>
      </c>
      <c r="B77" s="30">
        <v>106</v>
      </c>
      <c r="C77" s="30">
        <v>121</v>
      </c>
    </row>
    <row r="78" spans="1:3" ht="13.5">
      <c r="A78" s="30">
        <v>73</v>
      </c>
      <c r="B78" s="30">
        <v>94</v>
      </c>
      <c r="C78" s="30">
        <v>127</v>
      </c>
    </row>
    <row r="79" spans="1:3" ht="13.5">
      <c r="A79" s="30">
        <v>74</v>
      </c>
      <c r="B79" s="30">
        <v>106</v>
      </c>
      <c r="C79" s="30">
        <v>108</v>
      </c>
    </row>
    <row r="80" spans="1:3" ht="13.5">
      <c r="A80" s="30">
        <v>75</v>
      </c>
      <c r="B80" s="30">
        <v>77</v>
      </c>
      <c r="C80" s="30">
        <v>118</v>
      </c>
    </row>
    <row r="81" spans="1:3" ht="13.5">
      <c r="A81" s="30">
        <v>76</v>
      </c>
      <c r="B81" s="30">
        <v>78</v>
      </c>
      <c r="C81" s="30">
        <v>128</v>
      </c>
    </row>
    <row r="82" spans="1:3" ht="13.5">
      <c r="A82" s="30">
        <v>77</v>
      </c>
      <c r="B82" s="30">
        <v>78</v>
      </c>
      <c r="C82" s="30">
        <v>89</v>
      </c>
    </row>
    <row r="83" spans="1:3" ht="13.5">
      <c r="A83" s="30">
        <v>78</v>
      </c>
      <c r="B83" s="30">
        <v>72</v>
      </c>
      <c r="C83" s="30">
        <v>94</v>
      </c>
    </row>
    <row r="84" spans="1:3" ht="13.5">
      <c r="A84" s="30">
        <v>79</v>
      </c>
      <c r="B84" s="30">
        <v>41</v>
      </c>
      <c r="C84" s="30">
        <v>93</v>
      </c>
    </row>
    <row r="85" spans="1:3" ht="13.5">
      <c r="A85" s="30">
        <v>80</v>
      </c>
      <c r="B85" s="30">
        <v>51</v>
      </c>
      <c r="C85" s="30">
        <v>77</v>
      </c>
    </row>
    <row r="86" spans="1:3" ht="13.5">
      <c r="A86" s="30">
        <v>81</v>
      </c>
      <c r="B86" s="30">
        <v>39</v>
      </c>
      <c r="C86" s="30">
        <v>83</v>
      </c>
    </row>
    <row r="87" spans="1:3" ht="13.5">
      <c r="A87" s="30">
        <v>82</v>
      </c>
      <c r="B87" s="30">
        <v>51</v>
      </c>
      <c r="C87" s="30">
        <v>69</v>
      </c>
    </row>
    <row r="88" spans="1:3" ht="13.5">
      <c r="A88" s="30">
        <v>83</v>
      </c>
      <c r="B88" s="30">
        <v>24</v>
      </c>
      <c r="C88" s="30">
        <v>56</v>
      </c>
    </row>
    <row r="89" spans="1:3" ht="13.5">
      <c r="A89" s="30">
        <v>84</v>
      </c>
      <c r="B89" s="30">
        <v>19</v>
      </c>
      <c r="C89" s="30">
        <v>59</v>
      </c>
    </row>
    <row r="90" spans="1:3" ht="13.5">
      <c r="A90" s="30">
        <v>85</v>
      </c>
      <c r="B90" s="30">
        <v>23</v>
      </c>
      <c r="C90" s="30">
        <v>36</v>
      </c>
    </row>
    <row r="91" spans="1:3" ht="13.5">
      <c r="A91" s="30">
        <v>86</v>
      </c>
      <c r="B91" s="30">
        <v>17</v>
      </c>
      <c r="C91" s="30">
        <v>50</v>
      </c>
    </row>
    <row r="92" spans="1:3" ht="13.5">
      <c r="A92" s="30">
        <v>87</v>
      </c>
      <c r="B92" s="30">
        <v>15</v>
      </c>
      <c r="C92" s="30">
        <v>43</v>
      </c>
    </row>
    <row r="93" spans="1:3" ht="13.5">
      <c r="A93" s="30">
        <v>88</v>
      </c>
      <c r="B93" s="30">
        <v>8</v>
      </c>
      <c r="C93" s="30">
        <v>33</v>
      </c>
    </row>
    <row r="94" spans="1:3" ht="13.5">
      <c r="A94" s="30">
        <v>89</v>
      </c>
      <c r="B94" s="30">
        <v>9</v>
      </c>
      <c r="C94" s="30">
        <v>21</v>
      </c>
    </row>
    <row r="95" spans="1:3" ht="13.5">
      <c r="A95" s="30">
        <v>90</v>
      </c>
      <c r="B95" s="30">
        <v>10</v>
      </c>
      <c r="C95" s="30">
        <v>25</v>
      </c>
    </row>
    <row r="96" spans="1:3" ht="13.5">
      <c r="A96" s="30">
        <v>91</v>
      </c>
      <c r="B96" s="30">
        <v>10</v>
      </c>
      <c r="C96" s="30">
        <v>25</v>
      </c>
    </row>
    <row r="97" spans="1:3" ht="13.5">
      <c r="A97" s="30">
        <v>92</v>
      </c>
      <c r="B97" s="30">
        <v>5</v>
      </c>
      <c r="C97" s="30">
        <v>15</v>
      </c>
    </row>
    <row r="98" spans="1:3" ht="13.5">
      <c r="A98" s="30">
        <v>93</v>
      </c>
      <c r="B98" s="30">
        <v>6</v>
      </c>
      <c r="C98" s="30">
        <v>15</v>
      </c>
    </row>
    <row r="99" spans="1:3" ht="13.5">
      <c r="A99" s="30">
        <v>94</v>
      </c>
      <c r="B99" s="30">
        <v>6</v>
      </c>
      <c r="C99" s="30">
        <v>10</v>
      </c>
    </row>
    <row r="100" spans="1:3" ht="13.5">
      <c r="A100" s="30">
        <v>95</v>
      </c>
      <c r="B100" s="30">
        <v>2</v>
      </c>
      <c r="C100" s="30">
        <v>6</v>
      </c>
    </row>
    <row r="101" spans="1:3" ht="13.5">
      <c r="A101" s="30">
        <v>96</v>
      </c>
      <c r="B101" s="30">
        <v>2</v>
      </c>
      <c r="C101" s="30">
        <v>5</v>
      </c>
    </row>
    <row r="102" spans="1:3" ht="13.5">
      <c r="A102" s="30">
        <v>97</v>
      </c>
      <c r="B102" s="30">
        <v>0</v>
      </c>
      <c r="C102" s="30">
        <v>6</v>
      </c>
    </row>
    <row r="103" spans="1:3" ht="13.5">
      <c r="A103" s="30">
        <v>98</v>
      </c>
      <c r="B103" s="30">
        <v>1</v>
      </c>
      <c r="C103" s="30">
        <v>3</v>
      </c>
    </row>
    <row r="104" spans="1:3" ht="13.5">
      <c r="A104" s="30">
        <v>100</v>
      </c>
      <c r="B104" s="30">
        <v>0</v>
      </c>
      <c r="C104" s="30">
        <v>1</v>
      </c>
    </row>
    <row r="105" spans="1:3" ht="13.5">
      <c r="A105" s="30">
        <v>101</v>
      </c>
      <c r="B105" s="30">
        <v>1</v>
      </c>
      <c r="C105" s="30">
        <v>1</v>
      </c>
    </row>
    <row r="106" spans="1:3" ht="13.5">
      <c r="A106" s="30">
        <v>102</v>
      </c>
      <c r="B106" s="30">
        <v>0</v>
      </c>
      <c r="C106" s="30">
        <v>1</v>
      </c>
    </row>
    <row r="107" spans="1:3" ht="13.5">
      <c r="A107" s="30">
        <v>104</v>
      </c>
      <c r="B107" s="30">
        <v>0</v>
      </c>
      <c r="C107" s="30">
        <v>1</v>
      </c>
    </row>
    <row r="108" spans="1:3" ht="13.5">
      <c r="A108" s="31" t="s">
        <v>31</v>
      </c>
      <c r="B108" s="30">
        <f>SUM(B5:B107)</f>
        <v>14272</v>
      </c>
      <c r="C108" s="30">
        <f>SUM(C5:C107)</f>
        <v>15332</v>
      </c>
    </row>
  </sheetData>
  <sheetProtection/>
  <printOptions/>
  <pageMargins left="1.1" right="0.787" top="0.49" bottom="0.32" header="0.45" footer="0.2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zoomScalePageLayoutView="0" workbookViewId="0" topLeftCell="D1">
      <selection activeCell="E1" sqref="E1"/>
    </sheetView>
  </sheetViews>
  <sheetFormatPr defaultColWidth="11.375" defaultRowHeight="13.5"/>
  <cols>
    <col min="1" max="1" width="5.25390625" style="0" bestFit="1" customWidth="1"/>
    <col min="2" max="3" width="6.375" style="0" customWidth="1"/>
    <col min="4" max="4" width="3.12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1:22" ht="13.5">
      <c r="A1" t="s">
        <v>20</v>
      </c>
      <c r="U1" s="1"/>
      <c r="V1" s="1"/>
    </row>
    <row r="2" spans="5:19" ht="13.5">
      <c r="E2" t="s">
        <v>66</v>
      </c>
      <c r="S2" t="s">
        <v>33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1:24" ht="13.5">
      <c r="A4" s="3" t="s">
        <v>22</v>
      </c>
      <c r="B4" s="3" t="s">
        <v>23</v>
      </c>
      <c r="C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4"/>
      <c r="J4" s="3" t="s">
        <v>13</v>
      </c>
      <c r="K4" s="3" t="s">
        <v>14</v>
      </c>
      <c r="L4" s="3" t="s">
        <v>15</v>
      </c>
      <c r="M4" s="3" t="s">
        <v>16</v>
      </c>
      <c r="N4" s="4"/>
      <c r="O4" s="3" t="s">
        <v>13</v>
      </c>
      <c r="P4" s="3" t="s">
        <v>14</v>
      </c>
      <c r="Q4" s="3" t="s">
        <v>15</v>
      </c>
      <c r="R4" s="3" t="s">
        <v>16</v>
      </c>
      <c r="S4" s="4"/>
      <c r="T4" s="3" t="s">
        <v>13</v>
      </c>
      <c r="U4" s="3" t="s">
        <v>14</v>
      </c>
      <c r="V4" s="3" t="s">
        <v>15</v>
      </c>
      <c r="W4" s="3" t="s">
        <v>16</v>
      </c>
      <c r="X4" s="25"/>
    </row>
    <row r="5" spans="1:24" ht="13.5">
      <c r="A5" s="7">
        <v>0</v>
      </c>
      <c r="B5" s="7">
        <v>97</v>
      </c>
      <c r="C5" s="7">
        <v>84</v>
      </c>
      <c r="E5" s="5">
        <v>0</v>
      </c>
      <c r="F5" s="5">
        <v>97</v>
      </c>
      <c r="G5" s="5">
        <v>84</v>
      </c>
      <c r="H5" s="5">
        <f>F5+G5</f>
        <v>181</v>
      </c>
      <c r="I5" s="4"/>
      <c r="J5" s="5">
        <v>5</v>
      </c>
      <c r="K5" s="5">
        <v>148</v>
      </c>
      <c r="L5" s="5">
        <v>159</v>
      </c>
      <c r="M5" s="5">
        <f>K5+L5</f>
        <v>307</v>
      </c>
      <c r="N5" s="4"/>
      <c r="O5" s="5">
        <v>10</v>
      </c>
      <c r="P5" s="5">
        <v>207</v>
      </c>
      <c r="Q5" s="5">
        <v>194</v>
      </c>
      <c r="R5" s="5">
        <f>P5+Q5</f>
        <v>401</v>
      </c>
      <c r="S5" s="4"/>
      <c r="T5" s="5">
        <v>15</v>
      </c>
      <c r="U5" s="5">
        <v>236</v>
      </c>
      <c r="V5" s="5">
        <v>238</v>
      </c>
      <c r="W5" s="5">
        <f>U5+V5</f>
        <v>474</v>
      </c>
      <c r="X5" s="25"/>
    </row>
    <row r="6" spans="1:24" ht="13.5">
      <c r="A6" s="7">
        <v>1</v>
      </c>
      <c r="B6" s="7">
        <v>123</v>
      </c>
      <c r="C6" s="7">
        <v>89</v>
      </c>
      <c r="E6" s="5">
        <v>1</v>
      </c>
      <c r="F6" s="5">
        <v>123</v>
      </c>
      <c r="G6" s="5">
        <v>89</v>
      </c>
      <c r="H6" s="5">
        <f>F6+G6</f>
        <v>212</v>
      </c>
      <c r="I6" s="4"/>
      <c r="J6" s="5">
        <v>6</v>
      </c>
      <c r="K6" s="5">
        <v>154</v>
      </c>
      <c r="L6" s="5">
        <v>172</v>
      </c>
      <c r="M6" s="5">
        <f>K6+L6</f>
        <v>326</v>
      </c>
      <c r="N6" s="4"/>
      <c r="O6" s="5">
        <v>11</v>
      </c>
      <c r="P6" s="5">
        <v>193</v>
      </c>
      <c r="Q6" s="5">
        <v>205</v>
      </c>
      <c r="R6" s="5">
        <f>P6+Q6</f>
        <v>398</v>
      </c>
      <c r="S6" s="4"/>
      <c r="T6" s="5">
        <v>16</v>
      </c>
      <c r="U6" s="5">
        <v>247</v>
      </c>
      <c r="V6" s="5">
        <v>236</v>
      </c>
      <c r="W6" s="5">
        <f>U6+V6</f>
        <v>483</v>
      </c>
      <c r="X6" s="25"/>
    </row>
    <row r="7" spans="1:24" ht="13.5">
      <c r="A7" s="7">
        <v>2</v>
      </c>
      <c r="B7" s="7">
        <v>130</v>
      </c>
      <c r="C7" s="7">
        <v>109</v>
      </c>
      <c r="E7" s="5">
        <v>2</v>
      </c>
      <c r="F7" s="5">
        <v>130</v>
      </c>
      <c r="G7" s="5">
        <v>109</v>
      </c>
      <c r="H7" s="5">
        <f>F7+G7</f>
        <v>239</v>
      </c>
      <c r="I7" s="4"/>
      <c r="J7" s="5">
        <v>7</v>
      </c>
      <c r="K7" s="5">
        <v>180</v>
      </c>
      <c r="L7" s="5">
        <v>170</v>
      </c>
      <c r="M7" s="5">
        <f>K7+L7</f>
        <v>350</v>
      </c>
      <c r="N7" s="4"/>
      <c r="O7" s="5">
        <v>12</v>
      </c>
      <c r="P7" s="5">
        <v>210</v>
      </c>
      <c r="Q7" s="5">
        <v>191</v>
      </c>
      <c r="R7" s="5">
        <f>P7+Q7</f>
        <v>401</v>
      </c>
      <c r="S7" s="4"/>
      <c r="T7" s="5">
        <v>17</v>
      </c>
      <c r="U7" s="5">
        <v>234</v>
      </c>
      <c r="V7" s="5">
        <v>207</v>
      </c>
      <c r="W7" s="5">
        <f>U7+V7</f>
        <v>441</v>
      </c>
      <c r="X7" s="25"/>
    </row>
    <row r="8" spans="1:24" ht="13.5">
      <c r="A8" s="7">
        <v>3</v>
      </c>
      <c r="B8" s="7">
        <v>120</v>
      </c>
      <c r="C8" s="7">
        <v>145</v>
      </c>
      <c r="E8" s="5">
        <v>3</v>
      </c>
      <c r="F8" s="5">
        <v>120</v>
      </c>
      <c r="G8" s="5">
        <v>145</v>
      </c>
      <c r="H8" s="5">
        <f>F8+G8</f>
        <v>265</v>
      </c>
      <c r="I8" s="4"/>
      <c r="J8" s="5">
        <v>8</v>
      </c>
      <c r="K8" s="5">
        <v>156</v>
      </c>
      <c r="L8" s="5">
        <v>179</v>
      </c>
      <c r="M8" s="5">
        <f>K8+L8</f>
        <v>335</v>
      </c>
      <c r="N8" s="4"/>
      <c r="O8" s="5">
        <v>13</v>
      </c>
      <c r="P8" s="5">
        <v>221</v>
      </c>
      <c r="Q8" s="5">
        <v>211</v>
      </c>
      <c r="R8" s="5">
        <f>P8+Q8</f>
        <v>432</v>
      </c>
      <c r="S8" s="4"/>
      <c r="T8" s="5">
        <v>18</v>
      </c>
      <c r="U8" s="5">
        <v>228</v>
      </c>
      <c r="V8" s="5">
        <v>231</v>
      </c>
      <c r="W8" s="5">
        <f>U8+V8</f>
        <v>459</v>
      </c>
      <c r="X8" s="25"/>
    </row>
    <row r="9" spans="1:24" ht="13.5">
      <c r="A9" s="7">
        <v>4</v>
      </c>
      <c r="B9" s="7">
        <v>126</v>
      </c>
      <c r="C9" s="7">
        <v>120</v>
      </c>
      <c r="E9" s="5">
        <v>4</v>
      </c>
      <c r="F9" s="5">
        <v>126</v>
      </c>
      <c r="G9" s="5">
        <v>120</v>
      </c>
      <c r="H9" s="5">
        <f>F9+G9</f>
        <v>246</v>
      </c>
      <c r="I9" s="4"/>
      <c r="J9" s="5">
        <v>9</v>
      </c>
      <c r="K9" s="5">
        <v>185</v>
      </c>
      <c r="L9" s="5">
        <v>161</v>
      </c>
      <c r="M9" s="5">
        <f>K9+L9</f>
        <v>346</v>
      </c>
      <c r="N9" s="4"/>
      <c r="O9" s="5">
        <v>14</v>
      </c>
      <c r="P9" s="5">
        <v>204</v>
      </c>
      <c r="Q9" s="5">
        <v>225</v>
      </c>
      <c r="R9" s="5">
        <f>P9+Q9</f>
        <v>429</v>
      </c>
      <c r="S9" s="4"/>
      <c r="T9" s="5">
        <v>19</v>
      </c>
      <c r="U9" s="5">
        <v>228</v>
      </c>
      <c r="V9" s="5">
        <v>213</v>
      </c>
      <c r="W9" s="5">
        <f>U9+V9</f>
        <v>441</v>
      </c>
      <c r="X9" s="25"/>
    </row>
    <row r="10" spans="1:24" ht="13.5">
      <c r="A10" s="7">
        <v>5</v>
      </c>
      <c r="B10" s="7">
        <v>148</v>
      </c>
      <c r="C10" s="7">
        <v>159</v>
      </c>
      <c r="E10" s="3" t="s">
        <v>16</v>
      </c>
      <c r="F10" s="5">
        <f>SUM(F5:F9)</f>
        <v>596</v>
      </c>
      <c r="G10" s="5">
        <f>SUM(G5:G9)</f>
        <v>547</v>
      </c>
      <c r="H10" s="5">
        <f>SUM(H5:H9)</f>
        <v>1143</v>
      </c>
      <c r="I10" s="4"/>
      <c r="J10" s="3" t="s">
        <v>16</v>
      </c>
      <c r="K10" s="5">
        <f>SUM(K5:K9)</f>
        <v>823</v>
      </c>
      <c r="L10" s="5">
        <f>SUM(L5:L9)</f>
        <v>841</v>
      </c>
      <c r="M10" s="5">
        <f>SUM(M5:M9)</f>
        <v>1664</v>
      </c>
      <c r="N10" s="4"/>
      <c r="O10" s="3" t="s">
        <v>16</v>
      </c>
      <c r="P10" s="5">
        <f>SUM(P5:P9)</f>
        <v>1035</v>
      </c>
      <c r="Q10" s="5">
        <f>SUM(Q5:Q9)</f>
        <v>1026</v>
      </c>
      <c r="R10" s="5">
        <f>SUM(R5:R9)</f>
        <v>2061</v>
      </c>
      <c r="S10" s="4"/>
      <c r="T10" s="3" t="s">
        <v>16</v>
      </c>
      <c r="U10" s="5">
        <f>SUM(U5:U9)</f>
        <v>1173</v>
      </c>
      <c r="V10" s="5">
        <f>SUM(V5:V9)</f>
        <v>1125</v>
      </c>
      <c r="W10" s="5">
        <f>SUM(W5:W9)</f>
        <v>2298</v>
      </c>
      <c r="X10" s="25"/>
    </row>
    <row r="11" spans="1:23" ht="13.5">
      <c r="A11" s="7">
        <v>6</v>
      </c>
      <c r="B11" s="7">
        <v>154</v>
      </c>
      <c r="C11" s="7">
        <v>172</v>
      </c>
      <c r="E11" s="6"/>
      <c r="F11" s="6"/>
      <c r="G11" s="6"/>
      <c r="H11" s="6"/>
      <c r="J11" s="6"/>
      <c r="K11" s="6"/>
      <c r="L11" s="6"/>
      <c r="M11" s="6"/>
      <c r="O11" s="6"/>
      <c r="P11" s="6"/>
      <c r="Q11" s="6"/>
      <c r="R11" s="6"/>
      <c r="T11" s="6"/>
      <c r="U11" s="6"/>
      <c r="V11" s="6"/>
      <c r="W11" s="6"/>
    </row>
    <row r="12" spans="1:24" ht="13.5">
      <c r="A12" s="7">
        <v>7</v>
      </c>
      <c r="B12" s="7">
        <v>180</v>
      </c>
      <c r="C12" s="7">
        <v>170</v>
      </c>
      <c r="E12" s="3" t="s">
        <v>13</v>
      </c>
      <c r="F12" s="3" t="s">
        <v>14</v>
      </c>
      <c r="G12" s="3" t="s">
        <v>15</v>
      </c>
      <c r="H12" s="3" t="s">
        <v>16</v>
      </c>
      <c r="I12" s="4"/>
      <c r="J12" s="3" t="s">
        <v>13</v>
      </c>
      <c r="K12" s="3" t="s">
        <v>14</v>
      </c>
      <c r="L12" s="3" t="s">
        <v>15</v>
      </c>
      <c r="M12" s="3" t="s">
        <v>16</v>
      </c>
      <c r="N12" s="4"/>
      <c r="O12" s="3" t="s">
        <v>13</v>
      </c>
      <c r="P12" s="3" t="s">
        <v>14</v>
      </c>
      <c r="Q12" s="3" t="s">
        <v>15</v>
      </c>
      <c r="R12" s="3" t="s">
        <v>16</v>
      </c>
      <c r="S12" s="4"/>
      <c r="T12" s="3" t="s">
        <v>13</v>
      </c>
      <c r="U12" s="3" t="s">
        <v>14</v>
      </c>
      <c r="V12" s="3" t="s">
        <v>15</v>
      </c>
      <c r="W12" s="3" t="s">
        <v>16</v>
      </c>
      <c r="X12" s="25"/>
    </row>
    <row r="13" spans="1:24" ht="13.5">
      <c r="A13" s="7">
        <v>8</v>
      </c>
      <c r="B13" s="7">
        <v>156</v>
      </c>
      <c r="C13" s="7">
        <v>179</v>
      </c>
      <c r="E13" s="5">
        <v>20</v>
      </c>
      <c r="F13" s="5">
        <v>196</v>
      </c>
      <c r="G13" s="5">
        <v>194</v>
      </c>
      <c r="H13" s="5">
        <f>F13+G13</f>
        <v>390</v>
      </c>
      <c r="I13" s="4"/>
      <c r="J13" s="5">
        <v>25</v>
      </c>
      <c r="K13" s="5">
        <v>157</v>
      </c>
      <c r="L13" s="5">
        <v>200</v>
      </c>
      <c r="M13" s="5">
        <f>K13+L13</f>
        <v>357</v>
      </c>
      <c r="N13" s="4"/>
      <c r="O13" s="5">
        <v>30</v>
      </c>
      <c r="P13" s="5">
        <v>155</v>
      </c>
      <c r="Q13" s="5">
        <v>158</v>
      </c>
      <c r="R13" s="5">
        <f>P13+Q13</f>
        <v>313</v>
      </c>
      <c r="S13" s="4"/>
      <c r="T13" s="5">
        <v>35</v>
      </c>
      <c r="U13" s="5">
        <v>174</v>
      </c>
      <c r="V13" s="5">
        <v>206</v>
      </c>
      <c r="W13" s="5">
        <f>U13+V13</f>
        <v>380</v>
      </c>
      <c r="X13" s="25"/>
    </row>
    <row r="14" spans="1:24" ht="13.5">
      <c r="A14" s="7">
        <v>9</v>
      </c>
      <c r="B14" s="7">
        <v>185</v>
      </c>
      <c r="C14" s="7">
        <v>161</v>
      </c>
      <c r="E14" s="5">
        <v>21</v>
      </c>
      <c r="F14" s="5">
        <v>200</v>
      </c>
      <c r="G14" s="5">
        <v>193</v>
      </c>
      <c r="H14" s="5">
        <f>F14+G14</f>
        <v>393</v>
      </c>
      <c r="I14" s="4"/>
      <c r="J14" s="5">
        <v>26</v>
      </c>
      <c r="K14" s="5">
        <v>149</v>
      </c>
      <c r="L14" s="5">
        <v>160</v>
      </c>
      <c r="M14" s="5">
        <f>K14+L14</f>
        <v>309</v>
      </c>
      <c r="N14" s="4"/>
      <c r="O14" s="5">
        <v>31</v>
      </c>
      <c r="P14" s="5">
        <v>129</v>
      </c>
      <c r="Q14" s="5">
        <v>167</v>
      </c>
      <c r="R14" s="5">
        <f>P14+Q14</f>
        <v>296</v>
      </c>
      <c r="S14" s="4"/>
      <c r="T14" s="5">
        <v>36</v>
      </c>
      <c r="U14" s="5">
        <v>147</v>
      </c>
      <c r="V14" s="5">
        <v>176</v>
      </c>
      <c r="W14" s="5">
        <f>U14+V14</f>
        <v>323</v>
      </c>
      <c r="X14" s="25"/>
    </row>
    <row r="15" spans="1:24" ht="13.5">
      <c r="A15" s="7">
        <v>10</v>
      </c>
      <c r="B15" s="7">
        <v>207</v>
      </c>
      <c r="C15" s="7">
        <v>194</v>
      </c>
      <c r="E15" s="5">
        <v>22</v>
      </c>
      <c r="F15" s="5">
        <v>170</v>
      </c>
      <c r="G15" s="5">
        <v>194</v>
      </c>
      <c r="H15" s="5">
        <f>F15+G15</f>
        <v>364</v>
      </c>
      <c r="I15" s="4"/>
      <c r="J15" s="5">
        <v>27</v>
      </c>
      <c r="K15" s="5">
        <v>139</v>
      </c>
      <c r="L15" s="5">
        <v>185</v>
      </c>
      <c r="M15" s="5">
        <f>K15+L15</f>
        <v>324</v>
      </c>
      <c r="N15" s="4"/>
      <c r="O15" s="5">
        <v>32</v>
      </c>
      <c r="P15" s="5">
        <v>150</v>
      </c>
      <c r="Q15" s="5">
        <v>196</v>
      </c>
      <c r="R15" s="5">
        <f>P15+Q15</f>
        <v>346</v>
      </c>
      <c r="S15" s="4"/>
      <c r="T15" s="5">
        <v>37</v>
      </c>
      <c r="U15" s="5">
        <v>174</v>
      </c>
      <c r="V15" s="5">
        <v>228</v>
      </c>
      <c r="W15" s="5">
        <f>U15+V15</f>
        <v>402</v>
      </c>
      <c r="X15" s="25"/>
    </row>
    <row r="16" spans="1:24" ht="13.5">
      <c r="A16" s="7">
        <v>11</v>
      </c>
      <c r="B16" s="7">
        <v>193</v>
      </c>
      <c r="C16" s="7">
        <v>205</v>
      </c>
      <c r="E16" s="5">
        <v>23</v>
      </c>
      <c r="F16" s="5">
        <v>180</v>
      </c>
      <c r="G16" s="5">
        <v>192</v>
      </c>
      <c r="H16" s="5">
        <f>F16+G16</f>
        <v>372</v>
      </c>
      <c r="I16" s="4"/>
      <c r="J16" s="5">
        <v>28</v>
      </c>
      <c r="K16" s="5">
        <v>147</v>
      </c>
      <c r="L16" s="5">
        <v>157</v>
      </c>
      <c r="M16" s="5">
        <f>K16+L16</f>
        <v>304</v>
      </c>
      <c r="N16" s="4"/>
      <c r="O16" s="5">
        <v>33</v>
      </c>
      <c r="P16" s="5">
        <v>182</v>
      </c>
      <c r="Q16" s="5">
        <v>211</v>
      </c>
      <c r="R16" s="5">
        <f>P16+Q16</f>
        <v>393</v>
      </c>
      <c r="S16" s="4"/>
      <c r="T16" s="5">
        <v>38</v>
      </c>
      <c r="U16" s="5">
        <v>195</v>
      </c>
      <c r="V16" s="5">
        <v>227</v>
      </c>
      <c r="W16" s="5">
        <f>U16+V16</f>
        <v>422</v>
      </c>
      <c r="X16" s="25"/>
    </row>
    <row r="17" spans="1:24" ht="13.5">
      <c r="A17" s="7">
        <v>12</v>
      </c>
      <c r="B17" s="7">
        <v>210</v>
      </c>
      <c r="C17" s="7">
        <v>191</v>
      </c>
      <c r="E17" s="5">
        <v>24</v>
      </c>
      <c r="F17" s="5">
        <v>149</v>
      </c>
      <c r="G17" s="5">
        <v>187</v>
      </c>
      <c r="H17" s="5">
        <f>F17+G17</f>
        <v>336</v>
      </c>
      <c r="I17" s="4"/>
      <c r="J17" s="5">
        <v>29</v>
      </c>
      <c r="K17" s="5">
        <v>135</v>
      </c>
      <c r="L17" s="5">
        <v>185</v>
      </c>
      <c r="M17" s="5">
        <f>K17+L17</f>
        <v>320</v>
      </c>
      <c r="N17" s="4"/>
      <c r="O17" s="5">
        <v>34</v>
      </c>
      <c r="P17" s="5">
        <v>157</v>
      </c>
      <c r="Q17" s="5">
        <v>185</v>
      </c>
      <c r="R17" s="5">
        <f>P17+Q17</f>
        <v>342</v>
      </c>
      <c r="S17" s="4"/>
      <c r="T17" s="5">
        <v>39</v>
      </c>
      <c r="U17" s="5">
        <v>182</v>
      </c>
      <c r="V17" s="5">
        <v>216</v>
      </c>
      <c r="W17" s="5">
        <f>U17+V17</f>
        <v>398</v>
      </c>
      <c r="X17" s="25"/>
    </row>
    <row r="18" spans="1:24" ht="13.5">
      <c r="A18" s="7">
        <v>13</v>
      </c>
      <c r="B18" s="7">
        <v>221</v>
      </c>
      <c r="C18" s="7">
        <v>211</v>
      </c>
      <c r="E18" s="3" t="s">
        <v>16</v>
      </c>
      <c r="F18" s="5">
        <f>SUM(F13:F17)</f>
        <v>895</v>
      </c>
      <c r="G18" s="5">
        <f>SUM(G13:G17)</f>
        <v>960</v>
      </c>
      <c r="H18" s="5">
        <f>SUM(H13:H17)</f>
        <v>1855</v>
      </c>
      <c r="I18" s="4"/>
      <c r="J18" s="3" t="s">
        <v>16</v>
      </c>
      <c r="K18" s="5">
        <f>SUM(K13:K17)</f>
        <v>727</v>
      </c>
      <c r="L18" s="5">
        <f>SUM(L13:L17)</f>
        <v>887</v>
      </c>
      <c r="M18" s="5">
        <f>SUM(M13:M17)</f>
        <v>1614</v>
      </c>
      <c r="N18" s="4"/>
      <c r="O18" s="3" t="s">
        <v>16</v>
      </c>
      <c r="P18" s="5">
        <f>SUM(P13:P17)</f>
        <v>773</v>
      </c>
      <c r="Q18" s="5">
        <f>SUM(Q13:Q17)</f>
        <v>917</v>
      </c>
      <c r="R18" s="5">
        <f>SUM(R13:R17)</f>
        <v>1690</v>
      </c>
      <c r="S18" s="4"/>
      <c r="T18" s="3" t="s">
        <v>16</v>
      </c>
      <c r="U18" s="5">
        <f>SUM(U13:U17)</f>
        <v>872</v>
      </c>
      <c r="V18" s="5">
        <f>SUM(V13:V17)</f>
        <v>1053</v>
      </c>
      <c r="W18" s="5">
        <f>SUM(W13:W17)</f>
        <v>1925</v>
      </c>
      <c r="X18" s="25"/>
    </row>
    <row r="19" spans="1:23" ht="13.5">
      <c r="A19" s="7">
        <v>14</v>
      </c>
      <c r="B19" s="7">
        <v>204</v>
      </c>
      <c r="C19" s="7">
        <v>225</v>
      </c>
      <c r="E19" s="6"/>
      <c r="F19" s="6"/>
      <c r="G19" s="6"/>
      <c r="H19" s="6"/>
      <c r="J19" s="6"/>
      <c r="K19" s="6"/>
      <c r="L19" s="6"/>
      <c r="M19" s="6"/>
      <c r="O19" s="6"/>
      <c r="P19" s="6"/>
      <c r="Q19" s="6"/>
      <c r="R19" s="6"/>
      <c r="T19" s="6"/>
      <c r="U19" s="6"/>
      <c r="V19" s="6"/>
      <c r="W19" s="6"/>
    </row>
    <row r="20" spans="1:24" ht="13.5">
      <c r="A20" s="7">
        <v>15</v>
      </c>
      <c r="B20" s="7">
        <v>236</v>
      </c>
      <c r="C20" s="7">
        <v>238</v>
      </c>
      <c r="E20" s="3" t="s">
        <v>13</v>
      </c>
      <c r="F20" s="3" t="s">
        <v>14</v>
      </c>
      <c r="G20" s="3" t="s">
        <v>15</v>
      </c>
      <c r="H20" s="3" t="s">
        <v>16</v>
      </c>
      <c r="I20" s="4"/>
      <c r="J20" s="3" t="s">
        <v>13</v>
      </c>
      <c r="K20" s="3" t="s">
        <v>14</v>
      </c>
      <c r="L20" s="3" t="s">
        <v>15</v>
      </c>
      <c r="M20" s="3" t="s">
        <v>16</v>
      </c>
      <c r="N20" s="4"/>
      <c r="O20" s="3" t="s">
        <v>13</v>
      </c>
      <c r="P20" s="3" t="s">
        <v>14</v>
      </c>
      <c r="Q20" s="3" t="s">
        <v>15</v>
      </c>
      <c r="R20" s="3" t="s">
        <v>16</v>
      </c>
      <c r="S20" s="4"/>
      <c r="T20" s="3" t="s">
        <v>13</v>
      </c>
      <c r="U20" s="3" t="s">
        <v>14</v>
      </c>
      <c r="V20" s="3" t="s">
        <v>15</v>
      </c>
      <c r="W20" s="3" t="s">
        <v>16</v>
      </c>
      <c r="X20" s="25"/>
    </row>
    <row r="21" spans="1:24" ht="13.5">
      <c r="A21" s="7">
        <v>16</v>
      </c>
      <c r="B21" s="7">
        <v>247</v>
      </c>
      <c r="C21" s="7">
        <v>236</v>
      </c>
      <c r="E21" s="5">
        <v>40</v>
      </c>
      <c r="F21" s="5">
        <v>186</v>
      </c>
      <c r="G21" s="5">
        <v>207</v>
      </c>
      <c r="H21" s="5">
        <f>F21+G21</f>
        <v>393</v>
      </c>
      <c r="I21" s="4"/>
      <c r="J21" s="5">
        <v>45</v>
      </c>
      <c r="K21" s="5">
        <v>195</v>
      </c>
      <c r="L21" s="5">
        <v>241</v>
      </c>
      <c r="M21" s="5">
        <f>K21+L21</f>
        <v>436</v>
      </c>
      <c r="N21" s="4"/>
      <c r="O21" s="5">
        <v>50</v>
      </c>
      <c r="P21" s="5">
        <v>265</v>
      </c>
      <c r="Q21" s="5">
        <v>255</v>
      </c>
      <c r="R21" s="5">
        <f>P21+Q21</f>
        <v>520</v>
      </c>
      <c r="S21" s="4"/>
      <c r="T21" s="5">
        <v>55</v>
      </c>
      <c r="U21" s="5">
        <v>278</v>
      </c>
      <c r="V21" s="5">
        <v>282</v>
      </c>
      <c r="W21" s="5">
        <f>U21+V21</f>
        <v>560</v>
      </c>
      <c r="X21" s="25"/>
    </row>
    <row r="22" spans="1:24" ht="13.5">
      <c r="A22" s="7">
        <v>17</v>
      </c>
      <c r="B22" s="7">
        <v>234</v>
      </c>
      <c r="C22" s="7">
        <v>207</v>
      </c>
      <c r="E22" s="5">
        <v>41</v>
      </c>
      <c r="F22" s="5">
        <v>183</v>
      </c>
      <c r="G22" s="5">
        <v>221</v>
      </c>
      <c r="H22" s="5">
        <f>F22+G22</f>
        <v>404</v>
      </c>
      <c r="I22" s="4"/>
      <c r="J22" s="5">
        <v>46</v>
      </c>
      <c r="K22" s="5">
        <v>241</v>
      </c>
      <c r="L22" s="5">
        <v>251</v>
      </c>
      <c r="M22" s="5">
        <f>K22+L22</f>
        <v>492</v>
      </c>
      <c r="N22" s="4"/>
      <c r="O22" s="5">
        <v>51</v>
      </c>
      <c r="P22" s="5">
        <v>252</v>
      </c>
      <c r="Q22" s="5">
        <v>234</v>
      </c>
      <c r="R22" s="5">
        <f>P22+Q22</f>
        <v>486</v>
      </c>
      <c r="S22" s="4"/>
      <c r="T22" s="5">
        <v>56</v>
      </c>
      <c r="U22" s="5">
        <v>177</v>
      </c>
      <c r="V22" s="5">
        <v>146</v>
      </c>
      <c r="W22" s="5">
        <f>U22+V22</f>
        <v>323</v>
      </c>
      <c r="X22" s="25"/>
    </row>
    <row r="23" spans="1:24" ht="13.5">
      <c r="A23" s="7">
        <v>18</v>
      </c>
      <c r="B23" s="7">
        <v>228</v>
      </c>
      <c r="C23" s="7">
        <v>231</v>
      </c>
      <c r="E23" s="5">
        <v>42</v>
      </c>
      <c r="F23" s="5">
        <v>191</v>
      </c>
      <c r="G23" s="5">
        <v>227</v>
      </c>
      <c r="H23" s="5">
        <f>F23+G23</f>
        <v>418</v>
      </c>
      <c r="I23" s="4"/>
      <c r="J23" s="5">
        <v>47</v>
      </c>
      <c r="K23" s="5">
        <v>236</v>
      </c>
      <c r="L23" s="5">
        <v>256</v>
      </c>
      <c r="M23" s="5">
        <f>K23+L23</f>
        <v>492</v>
      </c>
      <c r="N23" s="4"/>
      <c r="O23" s="5">
        <v>52</v>
      </c>
      <c r="P23" s="5">
        <v>252</v>
      </c>
      <c r="Q23" s="5">
        <v>261</v>
      </c>
      <c r="R23" s="5">
        <f>P23+Q23</f>
        <v>513</v>
      </c>
      <c r="S23" s="4"/>
      <c r="T23" s="5">
        <v>57</v>
      </c>
      <c r="U23" s="5">
        <v>214</v>
      </c>
      <c r="V23" s="5">
        <v>169</v>
      </c>
      <c r="W23" s="5">
        <f>U23+V23</f>
        <v>383</v>
      </c>
      <c r="X23" s="25"/>
    </row>
    <row r="24" spans="1:24" ht="13.5">
      <c r="A24" s="7">
        <v>19</v>
      </c>
      <c r="B24" s="7">
        <v>228</v>
      </c>
      <c r="C24" s="7">
        <v>213</v>
      </c>
      <c r="E24" s="5">
        <v>43</v>
      </c>
      <c r="F24" s="5">
        <v>233</v>
      </c>
      <c r="G24" s="5">
        <v>229</v>
      </c>
      <c r="H24" s="5">
        <f>F24+G24</f>
        <v>462</v>
      </c>
      <c r="I24" s="4"/>
      <c r="J24" s="5">
        <v>48</v>
      </c>
      <c r="K24" s="5">
        <v>266</v>
      </c>
      <c r="L24" s="5">
        <v>241</v>
      </c>
      <c r="M24" s="5">
        <f>K24+L24</f>
        <v>507</v>
      </c>
      <c r="N24" s="4"/>
      <c r="O24" s="5">
        <v>53</v>
      </c>
      <c r="P24" s="5">
        <v>333</v>
      </c>
      <c r="Q24" s="5">
        <v>303</v>
      </c>
      <c r="R24" s="5">
        <f>P24+Q24</f>
        <v>636</v>
      </c>
      <c r="S24" s="4"/>
      <c r="T24" s="5">
        <v>58</v>
      </c>
      <c r="U24" s="5">
        <v>235</v>
      </c>
      <c r="V24" s="5">
        <v>237</v>
      </c>
      <c r="W24" s="5">
        <f>U24+V24</f>
        <v>472</v>
      </c>
      <c r="X24" s="25"/>
    </row>
    <row r="25" spans="1:24" ht="13.5">
      <c r="A25" s="7">
        <v>20</v>
      </c>
      <c r="B25" s="7">
        <v>196</v>
      </c>
      <c r="C25" s="7">
        <v>194</v>
      </c>
      <c r="E25" s="5">
        <v>44</v>
      </c>
      <c r="F25" s="5">
        <v>210</v>
      </c>
      <c r="G25" s="5">
        <v>251</v>
      </c>
      <c r="H25" s="5">
        <f>F25+G25</f>
        <v>461</v>
      </c>
      <c r="I25" s="4"/>
      <c r="J25" s="5">
        <v>49</v>
      </c>
      <c r="K25" s="5">
        <v>287</v>
      </c>
      <c r="L25" s="5">
        <v>257</v>
      </c>
      <c r="M25" s="5">
        <f>K25+L25</f>
        <v>544</v>
      </c>
      <c r="N25" s="4"/>
      <c r="O25" s="5">
        <v>54</v>
      </c>
      <c r="P25" s="5">
        <v>273</v>
      </c>
      <c r="Q25" s="5">
        <v>315</v>
      </c>
      <c r="R25" s="5">
        <f>P25+Q25</f>
        <v>588</v>
      </c>
      <c r="S25" s="4"/>
      <c r="T25" s="5">
        <v>59</v>
      </c>
      <c r="U25" s="5">
        <v>200</v>
      </c>
      <c r="V25" s="5">
        <v>189</v>
      </c>
      <c r="W25" s="5">
        <f>U25+V25</f>
        <v>389</v>
      </c>
      <c r="X25" s="25"/>
    </row>
    <row r="26" spans="1:24" ht="13.5">
      <c r="A26" s="7">
        <v>21</v>
      </c>
      <c r="B26" s="7">
        <v>200</v>
      </c>
      <c r="C26" s="7">
        <v>193</v>
      </c>
      <c r="E26" s="3" t="s">
        <v>16</v>
      </c>
      <c r="F26" s="5">
        <f>SUM(F21:F25)</f>
        <v>1003</v>
      </c>
      <c r="G26" s="5">
        <f>SUM(G21:G25)</f>
        <v>1135</v>
      </c>
      <c r="H26" s="5">
        <f>SUM(H21:H25)</f>
        <v>2138</v>
      </c>
      <c r="I26" s="4"/>
      <c r="J26" s="3" t="s">
        <v>16</v>
      </c>
      <c r="K26" s="5">
        <f>SUM(K21:K25)</f>
        <v>1225</v>
      </c>
      <c r="L26" s="5">
        <f>SUM(L21:L25)</f>
        <v>1246</v>
      </c>
      <c r="M26" s="5">
        <f>SUM(M21:M25)</f>
        <v>2471</v>
      </c>
      <c r="N26" s="4"/>
      <c r="O26" s="3" t="s">
        <v>16</v>
      </c>
      <c r="P26" s="5">
        <f>SUM(P21:P25)</f>
        <v>1375</v>
      </c>
      <c r="Q26" s="5">
        <f>SUM(Q21:Q25)</f>
        <v>1368</v>
      </c>
      <c r="R26" s="5">
        <f>SUM(R21:R25)</f>
        <v>2743</v>
      </c>
      <c r="S26" s="4"/>
      <c r="T26" s="3" t="s">
        <v>16</v>
      </c>
      <c r="U26" s="5">
        <f>SUM(U21:U25)</f>
        <v>1104</v>
      </c>
      <c r="V26" s="5">
        <f>SUM(V21:V25)</f>
        <v>1023</v>
      </c>
      <c r="W26" s="5">
        <f>SUM(W21:W25)</f>
        <v>2127</v>
      </c>
      <c r="X26" s="25"/>
    </row>
    <row r="27" spans="1:23" ht="13.5">
      <c r="A27" s="7">
        <v>22</v>
      </c>
      <c r="B27" s="7">
        <v>170</v>
      </c>
      <c r="C27" s="7">
        <v>194</v>
      </c>
      <c r="E27" s="6"/>
      <c r="F27" s="6"/>
      <c r="G27" s="6"/>
      <c r="H27" s="6"/>
      <c r="J27" s="6"/>
      <c r="K27" s="6"/>
      <c r="L27" s="6"/>
      <c r="M27" s="6"/>
      <c r="O27" s="6"/>
      <c r="P27" s="6"/>
      <c r="Q27" s="6"/>
      <c r="R27" s="6"/>
      <c r="T27" s="6"/>
      <c r="U27" s="6"/>
      <c r="V27" s="6"/>
      <c r="W27" s="6"/>
    </row>
    <row r="28" spans="1:24" ht="13.5">
      <c r="A28" s="7">
        <v>23</v>
      </c>
      <c r="B28" s="7">
        <v>180</v>
      </c>
      <c r="C28" s="7">
        <v>192</v>
      </c>
      <c r="E28" s="3" t="s">
        <v>13</v>
      </c>
      <c r="F28" s="3" t="s">
        <v>14</v>
      </c>
      <c r="G28" s="3" t="s">
        <v>15</v>
      </c>
      <c r="H28" s="3" t="s">
        <v>16</v>
      </c>
      <c r="I28" s="4"/>
      <c r="J28" s="3" t="s">
        <v>13</v>
      </c>
      <c r="K28" s="3" t="s">
        <v>14</v>
      </c>
      <c r="L28" s="3" t="s">
        <v>15</v>
      </c>
      <c r="M28" s="3" t="s">
        <v>16</v>
      </c>
      <c r="N28" s="4"/>
      <c r="O28" s="3" t="s">
        <v>13</v>
      </c>
      <c r="P28" s="3" t="s">
        <v>14</v>
      </c>
      <c r="Q28" s="3" t="s">
        <v>15</v>
      </c>
      <c r="R28" s="3" t="s">
        <v>16</v>
      </c>
      <c r="S28" s="4"/>
      <c r="T28" s="3" t="s">
        <v>13</v>
      </c>
      <c r="U28" s="3" t="s">
        <v>14</v>
      </c>
      <c r="V28" s="3" t="s">
        <v>15</v>
      </c>
      <c r="W28" s="3" t="s">
        <v>16</v>
      </c>
      <c r="X28" s="25"/>
    </row>
    <row r="29" spans="1:24" ht="13.5">
      <c r="A29" s="7">
        <v>24</v>
      </c>
      <c r="B29" s="7">
        <v>149</v>
      </c>
      <c r="C29" s="7">
        <v>187</v>
      </c>
      <c r="E29" s="5">
        <v>60</v>
      </c>
      <c r="F29" s="5">
        <v>224</v>
      </c>
      <c r="G29" s="5">
        <v>194</v>
      </c>
      <c r="H29" s="5">
        <f>F29+G29</f>
        <v>418</v>
      </c>
      <c r="I29" s="4"/>
      <c r="J29" s="5">
        <v>65</v>
      </c>
      <c r="K29" s="5">
        <v>130</v>
      </c>
      <c r="L29" s="5">
        <v>140</v>
      </c>
      <c r="M29" s="5">
        <f>K29+L29</f>
        <v>270</v>
      </c>
      <c r="N29" s="4"/>
      <c r="O29" s="5">
        <v>70</v>
      </c>
      <c r="P29" s="5">
        <v>86</v>
      </c>
      <c r="Q29" s="5">
        <v>133</v>
      </c>
      <c r="R29" s="5">
        <f>P29+Q29</f>
        <v>219</v>
      </c>
      <c r="S29" s="4"/>
      <c r="T29" s="5">
        <v>75</v>
      </c>
      <c r="U29" s="5">
        <v>82</v>
      </c>
      <c r="V29" s="5">
        <v>112</v>
      </c>
      <c r="W29" s="5">
        <f>U29+V29</f>
        <v>194</v>
      </c>
      <c r="X29" s="25"/>
    </row>
    <row r="30" spans="1:24" ht="13.5">
      <c r="A30" s="7">
        <v>25</v>
      </c>
      <c r="B30" s="7">
        <v>157</v>
      </c>
      <c r="C30" s="7">
        <v>200</v>
      </c>
      <c r="E30" s="5">
        <v>61</v>
      </c>
      <c r="F30" s="5">
        <v>217</v>
      </c>
      <c r="G30" s="5">
        <v>166</v>
      </c>
      <c r="H30" s="5">
        <f>F30+G30</f>
        <v>383</v>
      </c>
      <c r="I30" s="4"/>
      <c r="J30" s="5">
        <v>66</v>
      </c>
      <c r="K30" s="5">
        <v>158</v>
      </c>
      <c r="L30" s="5">
        <v>127</v>
      </c>
      <c r="M30" s="5">
        <f>K30+L30</f>
        <v>285</v>
      </c>
      <c r="N30" s="4"/>
      <c r="O30" s="5">
        <v>71</v>
      </c>
      <c r="P30" s="5">
        <v>93</v>
      </c>
      <c r="Q30" s="5">
        <v>135</v>
      </c>
      <c r="R30" s="5">
        <f>P30+Q30</f>
        <v>228</v>
      </c>
      <c r="S30" s="4"/>
      <c r="T30" s="5">
        <v>76</v>
      </c>
      <c r="U30" s="5">
        <v>73</v>
      </c>
      <c r="V30" s="5">
        <v>138</v>
      </c>
      <c r="W30" s="5">
        <f>U30+V30</f>
        <v>211</v>
      </c>
      <c r="X30" s="25"/>
    </row>
    <row r="31" spans="1:24" ht="13.5">
      <c r="A31" s="7">
        <v>26</v>
      </c>
      <c r="B31" s="7">
        <v>149</v>
      </c>
      <c r="C31" s="7">
        <v>160</v>
      </c>
      <c r="E31" s="5">
        <v>62</v>
      </c>
      <c r="F31" s="5">
        <v>187</v>
      </c>
      <c r="G31" s="5">
        <v>189</v>
      </c>
      <c r="H31" s="5">
        <f>F31+G31</f>
        <v>376</v>
      </c>
      <c r="I31" s="4"/>
      <c r="J31" s="5">
        <v>67</v>
      </c>
      <c r="K31" s="5">
        <v>129</v>
      </c>
      <c r="L31" s="5">
        <v>133</v>
      </c>
      <c r="M31" s="5">
        <f>K31+L31</f>
        <v>262</v>
      </c>
      <c r="N31" s="4"/>
      <c r="O31" s="5">
        <v>72</v>
      </c>
      <c r="P31" s="5">
        <v>106</v>
      </c>
      <c r="Q31" s="5">
        <v>125</v>
      </c>
      <c r="R31" s="5">
        <f>P31+Q31</f>
        <v>231</v>
      </c>
      <c r="S31" s="4"/>
      <c r="T31" s="5">
        <v>77</v>
      </c>
      <c r="U31" s="5">
        <v>82</v>
      </c>
      <c r="V31" s="5">
        <v>85</v>
      </c>
      <c r="W31" s="5">
        <f>U31+V31</f>
        <v>167</v>
      </c>
      <c r="X31" s="25"/>
    </row>
    <row r="32" spans="1:24" ht="13.5">
      <c r="A32" s="7">
        <v>27</v>
      </c>
      <c r="B32" s="7">
        <v>139</v>
      </c>
      <c r="C32" s="7">
        <v>185</v>
      </c>
      <c r="E32" s="5">
        <v>63</v>
      </c>
      <c r="F32" s="5">
        <v>132</v>
      </c>
      <c r="G32" s="5">
        <v>130</v>
      </c>
      <c r="H32" s="5">
        <f>F32+G32</f>
        <v>262</v>
      </c>
      <c r="I32" s="4"/>
      <c r="J32" s="5">
        <v>68</v>
      </c>
      <c r="K32" s="5">
        <v>129</v>
      </c>
      <c r="L32" s="5">
        <v>115</v>
      </c>
      <c r="M32" s="5">
        <f>K32+L32</f>
        <v>244</v>
      </c>
      <c r="N32" s="4"/>
      <c r="O32" s="5">
        <v>73</v>
      </c>
      <c r="P32" s="5">
        <v>97</v>
      </c>
      <c r="Q32" s="5">
        <v>131</v>
      </c>
      <c r="R32" s="5">
        <f>P32+Q32</f>
        <v>228</v>
      </c>
      <c r="S32" s="4"/>
      <c r="T32" s="5">
        <v>78</v>
      </c>
      <c r="U32" s="5">
        <v>73</v>
      </c>
      <c r="V32" s="5">
        <v>95</v>
      </c>
      <c r="W32" s="5">
        <f>U32+V32</f>
        <v>168</v>
      </c>
      <c r="X32" s="25"/>
    </row>
    <row r="33" spans="1:24" ht="13.5">
      <c r="A33" s="7">
        <v>28</v>
      </c>
      <c r="B33" s="7">
        <v>147</v>
      </c>
      <c r="C33" s="7">
        <v>157</v>
      </c>
      <c r="E33" s="5">
        <v>64</v>
      </c>
      <c r="F33" s="5">
        <v>122</v>
      </c>
      <c r="G33" s="5">
        <v>117</v>
      </c>
      <c r="H33" s="5">
        <f>F33+G33</f>
        <v>239</v>
      </c>
      <c r="I33" s="4"/>
      <c r="J33" s="5">
        <v>69</v>
      </c>
      <c r="K33" s="5">
        <v>109</v>
      </c>
      <c r="L33" s="5">
        <v>122</v>
      </c>
      <c r="M33" s="5">
        <f>K33+L33</f>
        <v>231</v>
      </c>
      <c r="N33" s="4"/>
      <c r="O33" s="5">
        <v>74</v>
      </c>
      <c r="P33" s="5">
        <v>100</v>
      </c>
      <c r="Q33" s="5">
        <v>102</v>
      </c>
      <c r="R33" s="5">
        <f>P33+Q33</f>
        <v>202</v>
      </c>
      <c r="S33" s="4"/>
      <c r="T33" s="5">
        <v>79</v>
      </c>
      <c r="U33" s="5">
        <v>39</v>
      </c>
      <c r="V33" s="5">
        <v>96</v>
      </c>
      <c r="W33" s="5">
        <f>U33+V33</f>
        <v>135</v>
      </c>
      <c r="X33" s="25"/>
    </row>
    <row r="34" spans="1:24" ht="13.5">
      <c r="A34" s="7">
        <v>29</v>
      </c>
      <c r="B34" s="7">
        <v>135</v>
      </c>
      <c r="C34" s="7">
        <v>185</v>
      </c>
      <c r="E34" s="3" t="s">
        <v>16</v>
      </c>
      <c r="F34" s="5">
        <f>SUM(F29:F33)</f>
        <v>882</v>
      </c>
      <c r="G34" s="5">
        <f>SUM(G29:G33)</f>
        <v>796</v>
      </c>
      <c r="H34" s="5">
        <f>SUM(H29:H33)</f>
        <v>1678</v>
      </c>
      <c r="I34" s="4"/>
      <c r="J34" s="3" t="s">
        <v>16</v>
      </c>
      <c r="K34" s="5">
        <f>SUM(K29:K33)</f>
        <v>655</v>
      </c>
      <c r="L34" s="5">
        <f>SUM(L29:L33)</f>
        <v>637</v>
      </c>
      <c r="M34" s="5">
        <f>SUM(M29:M33)</f>
        <v>1292</v>
      </c>
      <c r="N34" s="4"/>
      <c r="O34" s="3" t="s">
        <v>16</v>
      </c>
      <c r="P34" s="5">
        <f>SUM(P29:P33)</f>
        <v>482</v>
      </c>
      <c r="Q34" s="5">
        <f>SUM(Q29:Q33)</f>
        <v>626</v>
      </c>
      <c r="R34" s="5">
        <f>SUM(R29:R33)</f>
        <v>1108</v>
      </c>
      <c r="S34" s="4"/>
      <c r="T34" s="3" t="s">
        <v>16</v>
      </c>
      <c r="U34" s="5">
        <f>SUM(U29:U33)</f>
        <v>349</v>
      </c>
      <c r="V34" s="5">
        <f>SUM(V29:V33)</f>
        <v>526</v>
      </c>
      <c r="W34" s="5">
        <f>SUM(W29:W33)</f>
        <v>875</v>
      </c>
      <c r="X34" s="25"/>
    </row>
    <row r="35" spans="1:23" ht="13.5">
      <c r="A35" s="7">
        <v>30</v>
      </c>
      <c r="B35" s="7">
        <v>155</v>
      </c>
      <c r="C35" s="7">
        <v>158</v>
      </c>
      <c r="E35" s="6"/>
      <c r="F35" s="6"/>
      <c r="G35" s="6"/>
      <c r="H35" s="6"/>
      <c r="J35" s="6"/>
      <c r="K35" s="6"/>
      <c r="L35" s="6"/>
      <c r="M35" s="6"/>
      <c r="O35" s="6"/>
      <c r="P35" s="6"/>
      <c r="Q35" s="6"/>
      <c r="R35" s="6"/>
      <c r="T35" s="6"/>
      <c r="U35" s="6"/>
      <c r="V35" s="6"/>
      <c r="W35" s="6"/>
    </row>
    <row r="36" spans="1:24" ht="13.5">
      <c r="A36" s="7">
        <v>31</v>
      </c>
      <c r="B36" s="7">
        <v>129</v>
      </c>
      <c r="C36" s="7">
        <v>167</v>
      </c>
      <c r="E36" s="3" t="s">
        <v>13</v>
      </c>
      <c r="F36" s="3" t="s">
        <v>14</v>
      </c>
      <c r="G36" s="3" t="s">
        <v>15</v>
      </c>
      <c r="H36" s="3" t="s">
        <v>16</v>
      </c>
      <c r="I36" s="4"/>
      <c r="J36" s="3" t="s">
        <v>13</v>
      </c>
      <c r="K36" s="3" t="s">
        <v>14</v>
      </c>
      <c r="L36" s="3" t="s">
        <v>15</v>
      </c>
      <c r="M36" s="3" t="s">
        <v>16</v>
      </c>
      <c r="N36" s="4"/>
      <c r="O36" s="3" t="s">
        <v>13</v>
      </c>
      <c r="P36" s="3" t="s">
        <v>14</v>
      </c>
      <c r="Q36" s="3" t="s">
        <v>15</v>
      </c>
      <c r="R36" s="3" t="s">
        <v>16</v>
      </c>
      <c r="S36" s="4"/>
      <c r="T36" s="3" t="s">
        <v>13</v>
      </c>
      <c r="U36" s="3" t="s">
        <v>14</v>
      </c>
      <c r="V36" s="3" t="s">
        <v>15</v>
      </c>
      <c r="W36" s="3" t="s">
        <v>16</v>
      </c>
      <c r="X36" s="25"/>
    </row>
    <row r="37" spans="1:24" ht="13.5">
      <c r="A37" s="7">
        <v>32</v>
      </c>
      <c r="B37" s="7">
        <v>150</v>
      </c>
      <c r="C37" s="7">
        <v>196</v>
      </c>
      <c r="E37" s="5">
        <v>80</v>
      </c>
      <c r="F37" s="5">
        <v>51</v>
      </c>
      <c r="G37" s="5">
        <v>75</v>
      </c>
      <c r="H37" s="5">
        <f>F37+G37</f>
        <v>126</v>
      </c>
      <c r="I37" s="4"/>
      <c r="J37" s="5">
        <v>85</v>
      </c>
      <c r="K37" s="5">
        <v>22</v>
      </c>
      <c r="L37" s="5">
        <v>37</v>
      </c>
      <c r="M37" s="5">
        <f>K37+L37</f>
        <v>59</v>
      </c>
      <c r="N37" s="4"/>
      <c r="O37" s="5">
        <v>90</v>
      </c>
      <c r="P37" s="5">
        <v>11</v>
      </c>
      <c r="Q37" s="5">
        <v>27</v>
      </c>
      <c r="R37" s="5">
        <f>P37+Q37</f>
        <v>38</v>
      </c>
      <c r="S37" s="4"/>
      <c r="T37" s="5">
        <v>95</v>
      </c>
      <c r="U37" s="5">
        <v>2</v>
      </c>
      <c r="V37" s="5">
        <v>5</v>
      </c>
      <c r="W37" s="5">
        <f>U37+V37</f>
        <v>7</v>
      </c>
      <c r="X37" s="25"/>
    </row>
    <row r="38" spans="1:24" ht="13.5">
      <c r="A38" s="7">
        <v>33</v>
      </c>
      <c r="B38" s="7">
        <v>182</v>
      </c>
      <c r="C38" s="7">
        <v>211</v>
      </c>
      <c r="E38" s="5">
        <v>81</v>
      </c>
      <c r="F38" s="5">
        <v>40</v>
      </c>
      <c r="G38" s="5">
        <v>85</v>
      </c>
      <c r="H38" s="5">
        <f>F38+G38</f>
        <v>125</v>
      </c>
      <c r="I38" s="4"/>
      <c r="J38" s="5">
        <v>86</v>
      </c>
      <c r="K38" s="5">
        <v>16</v>
      </c>
      <c r="L38" s="5">
        <v>54</v>
      </c>
      <c r="M38" s="5">
        <f>K38+L38</f>
        <v>70</v>
      </c>
      <c r="N38" s="4"/>
      <c r="O38" s="5">
        <v>91</v>
      </c>
      <c r="P38" s="5">
        <v>10</v>
      </c>
      <c r="Q38" s="5">
        <v>24</v>
      </c>
      <c r="R38" s="5">
        <f>P38+Q38</f>
        <v>34</v>
      </c>
      <c r="S38" s="4"/>
      <c r="T38" s="5">
        <v>96</v>
      </c>
      <c r="U38" s="5">
        <v>2</v>
      </c>
      <c r="V38" s="5">
        <v>5</v>
      </c>
      <c r="W38" s="5">
        <f>U38+V38</f>
        <v>7</v>
      </c>
      <c r="X38" s="25"/>
    </row>
    <row r="39" spans="1:24" ht="13.5">
      <c r="A39" s="7">
        <v>34</v>
      </c>
      <c r="B39" s="7">
        <v>157</v>
      </c>
      <c r="C39" s="7">
        <v>185</v>
      </c>
      <c r="E39" s="5">
        <v>82</v>
      </c>
      <c r="F39" s="5">
        <v>50</v>
      </c>
      <c r="G39" s="5">
        <v>67</v>
      </c>
      <c r="H39" s="5">
        <f>F39+G39</f>
        <v>117</v>
      </c>
      <c r="I39" s="4"/>
      <c r="J39" s="5">
        <v>87</v>
      </c>
      <c r="K39" s="5">
        <v>15</v>
      </c>
      <c r="L39" s="5">
        <v>39</v>
      </c>
      <c r="M39" s="5">
        <f>K39+L39</f>
        <v>54</v>
      </c>
      <c r="N39" s="4"/>
      <c r="O39" s="5">
        <v>92</v>
      </c>
      <c r="P39" s="5">
        <v>5</v>
      </c>
      <c r="Q39" s="5">
        <v>14</v>
      </c>
      <c r="R39" s="5">
        <f>P39+Q39</f>
        <v>19</v>
      </c>
      <c r="S39" s="4"/>
      <c r="T39" s="5">
        <v>97</v>
      </c>
      <c r="U39" s="5">
        <v>0</v>
      </c>
      <c r="V39" s="5">
        <v>6</v>
      </c>
      <c r="W39" s="5">
        <f>U39+V39</f>
        <v>6</v>
      </c>
      <c r="X39" s="25"/>
    </row>
    <row r="40" spans="1:24" ht="13.5">
      <c r="A40" s="7">
        <v>35</v>
      </c>
      <c r="B40" s="7">
        <v>174</v>
      </c>
      <c r="C40" s="7">
        <v>206</v>
      </c>
      <c r="E40" s="5">
        <v>83</v>
      </c>
      <c r="F40" s="5">
        <v>25</v>
      </c>
      <c r="G40" s="5">
        <v>57</v>
      </c>
      <c r="H40" s="5">
        <f>F40+G40</f>
        <v>82</v>
      </c>
      <c r="I40" s="4"/>
      <c r="J40" s="5">
        <v>88</v>
      </c>
      <c r="K40" s="5">
        <v>8</v>
      </c>
      <c r="L40" s="5">
        <v>30</v>
      </c>
      <c r="M40" s="5">
        <f>K40+L40</f>
        <v>38</v>
      </c>
      <c r="N40" s="4"/>
      <c r="O40" s="5">
        <v>93</v>
      </c>
      <c r="P40" s="5">
        <v>7</v>
      </c>
      <c r="Q40" s="5">
        <v>16</v>
      </c>
      <c r="R40" s="5">
        <f>P40+Q40</f>
        <v>23</v>
      </c>
      <c r="S40" s="4"/>
      <c r="T40" s="5">
        <v>98</v>
      </c>
      <c r="U40" s="5">
        <v>1</v>
      </c>
      <c r="V40" s="5">
        <v>3</v>
      </c>
      <c r="W40" s="5">
        <f>U40+V40</f>
        <v>4</v>
      </c>
      <c r="X40" s="25"/>
    </row>
    <row r="41" spans="1:24" ht="13.5">
      <c r="A41" s="7">
        <v>36</v>
      </c>
      <c r="B41" s="7">
        <v>147</v>
      </c>
      <c r="C41" s="7">
        <v>176</v>
      </c>
      <c r="E41" s="5">
        <v>84</v>
      </c>
      <c r="F41" s="5">
        <v>21</v>
      </c>
      <c r="G41" s="5">
        <v>58</v>
      </c>
      <c r="H41" s="5">
        <f>F41+G41</f>
        <v>79</v>
      </c>
      <c r="I41" s="4"/>
      <c r="J41" s="5">
        <v>89</v>
      </c>
      <c r="K41" s="5">
        <v>9</v>
      </c>
      <c r="L41" s="5">
        <v>22</v>
      </c>
      <c r="M41" s="5">
        <f>K41+L41</f>
        <v>31</v>
      </c>
      <c r="N41" s="4"/>
      <c r="O41" s="5">
        <v>94</v>
      </c>
      <c r="P41" s="5">
        <v>5</v>
      </c>
      <c r="Q41" s="5">
        <v>11</v>
      </c>
      <c r="R41" s="5">
        <f>P41+Q41</f>
        <v>16</v>
      </c>
      <c r="S41" s="4"/>
      <c r="T41" s="5">
        <v>99</v>
      </c>
      <c r="U41" s="5">
        <v>0</v>
      </c>
      <c r="V41" s="5">
        <v>0</v>
      </c>
      <c r="W41" s="5">
        <f>U41+V41</f>
        <v>0</v>
      </c>
      <c r="X41" s="25"/>
    </row>
    <row r="42" spans="1:24" ht="13.5">
      <c r="A42" s="7">
        <v>37</v>
      </c>
      <c r="B42" s="7">
        <v>174</v>
      </c>
      <c r="C42" s="7">
        <v>228</v>
      </c>
      <c r="E42" s="3" t="s">
        <v>16</v>
      </c>
      <c r="F42" s="5">
        <f>SUM(F37:F41)</f>
        <v>187</v>
      </c>
      <c r="G42" s="5">
        <f>SUM(G37:G41)</f>
        <v>342</v>
      </c>
      <c r="H42" s="5">
        <f>SUM(H37:H41)</f>
        <v>529</v>
      </c>
      <c r="I42" s="4"/>
      <c r="J42" s="3" t="s">
        <v>16</v>
      </c>
      <c r="K42" s="5">
        <f>SUM(K37:K41)</f>
        <v>70</v>
      </c>
      <c r="L42" s="5">
        <f>SUM(L37:L41)</f>
        <v>182</v>
      </c>
      <c r="M42" s="5">
        <f>SUM(M37:M41)</f>
        <v>252</v>
      </c>
      <c r="N42" s="4"/>
      <c r="O42" s="3" t="s">
        <v>16</v>
      </c>
      <c r="P42" s="5">
        <f>SUM(P37:P41)</f>
        <v>38</v>
      </c>
      <c r="Q42" s="5">
        <f>SUM(Q37:Q41)</f>
        <v>92</v>
      </c>
      <c r="R42" s="5">
        <f>SUM(R37:R41)</f>
        <v>130</v>
      </c>
      <c r="S42" s="4"/>
      <c r="T42" s="3" t="s">
        <v>16</v>
      </c>
      <c r="U42" s="5">
        <f>SUM(U37:U41)</f>
        <v>5</v>
      </c>
      <c r="V42" s="5">
        <f>SUM(V37:V41)</f>
        <v>19</v>
      </c>
      <c r="W42" s="5">
        <f>SUM(W37:W41)</f>
        <v>24</v>
      </c>
      <c r="X42" s="25"/>
    </row>
    <row r="43" spans="1:23" ht="13.5">
      <c r="A43" s="7">
        <v>38</v>
      </c>
      <c r="B43" s="7">
        <v>195</v>
      </c>
      <c r="C43" s="7">
        <v>227</v>
      </c>
      <c r="E43" s="6"/>
      <c r="F43" s="6"/>
      <c r="G43" s="6"/>
      <c r="H43" s="6"/>
      <c r="J43" s="6"/>
      <c r="K43" s="6"/>
      <c r="L43" s="6"/>
      <c r="M43" s="6"/>
      <c r="O43" s="6"/>
      <c r="P43" s="6"/>
      <c r="Q43" s="6"/>
      <c r="R43" s="6"/>
      <c r="T43" s="6"/>
      <c r="U43" s="6"/>
      <c r="V43" s="6"/>
      <c r="W43" s="6"/>
    </row>
    <row r="44" spans="1:24" ht="13.5">
      <c r="A44" s="7">
        <v>39</v>
      </c>
      <c r="B44" s="7">
        <v>182</v>
      </c>
      <c r="C44" s="7">
        <v>216</v>
      </c>
      <c r="E44" s="3" t="s">
        <v>13</v>
      </c>
      <c r="F44" s="3" t="s">
        <v>14</v>
      </c>
      <c r="G44" s="3" t="s">
        <v>15</v>
      </c>
      <c r="H44" s="3" t="s">
        <v>16</v>
      </c>
      <c r="I44" s="4"/>
      <c r="J44" s="3" t="s">
        <v>13</v>
      </c>
      <c r="K44" s="3" t="s">
        <v>14</v>
      </c>
      <c r="L44" s="3" t="s">
        <v>15</v>
      </c>
      <c r="M44" s="3" t="s">
        <v>16</v>
      </c>
      <c r="N44" s="4"/>
      <c r="O44" s="3" t="s">
        <v>13</v>
      </c>
      <c r="P44" s="3" t="s">
        <v>14</v>
      </c>
      <c r="Q44" s="3" t="s">
        <v>15</v>
      </c>
      <c r="R44" s="3" t="s">
        <v>16</v>
      </c>
      <c r="S44" s="4"/>
      <c r="T44" s="3" t="s">
        <v>13</v>
      </c>
      <c r="U44" s="3" t="s">
        <v>14</v>
      </c>
      <c r="V44" s="3" t="s">
        <v>15</v>
      </c>
      <c r="W44" s="3" t="s">
        <v>16</v>
      </c>
      <c r="X44" s="25"/>
    </row>
    <row r="45" spans="1:24" ht="13.5">
      <c r="A45" s="7">
        <v>40</v>
      </c>
      <c r="B45" s="7">
        <v>186</v>
      </c>
      <c r="C45" s="7">
        <v>207</v>
      </c>
      <c r="E45" s="5">
        <v>100</v>
      </c>
      <c r="F45" s="5">
        <v>0</v>
      </c>
      <c r="G45" s="5">
        <v>1</v>
      </c>
      <c r="H45" s="5">
        <f>F45+G45</f>
        <v>1</v>
      </c>
      <c r="I45" s="4"/>
      <c r="J45" s="5">
        <v>105</v>
      </c>
      <c r="K45" s="5">
        <v>0</v>
      </c>
      <c r="L45" s="5">
        <v>0</v>
      </c>
      <c r="M45" s="5">
        <f>K45+L45</f>
        <v>0</v>
      </c>
      <c r="N45" s="4"/>
      <c r="O45" s="5">
        <v>110</v>
      </c>
      <c r="P45" s="5">
        <v>0</v>
      </c>
      <c r="Q45" s="5">
        <v>0</v>
      </c>
      <c r="R45" s="5">
        <f>P45+Q45</f>
        <v>0</v>
      </c>
      <c r="S45" s="4"/>
      <c r="T45" s="5">
        <v>115</v>
      </c>
      <c r="U45" s="5">
        <v>0</v>
      </c>
      <c r="V45" s="5">
        <v>0</v>
      </c>
      <c r="W45" s="5">
        <f>U45+V45</f>
        <v>0</v>
      </c>
      <c r="X45" s="25"/>
    </row>
    <row r="46" spans="1:24" ht="13.5">
      <c r="A46" s="7">
        <v>41</v>
      </c>
      <c r="B46" s="7">
        <v>183</v>
      </c>
      <c r="C46" s="7">
        <v>221</v>
      </c>
      <c r="E46" s="5">
        <v>101</v>
      </c>
      <c r="F46" s="5">
        <v>1</v>
      </c>
      <c r="G46" s="5">
        <v>1</v>
      </c>
      <c r="H46" s="5">
        <f>F46+G46</f>
        <v>2</v>
      </c>
      <c r="I46" s="4"/>
      <c r="J46" s="5">
        <v>106</v>
      </c>
      <c r="K46" s="5">
        <v>0</v>
      </c>
      <c r="L46" s="5">
        <v>0</v>
      </c>
      <c r="M46" s="5">
        <f>K46+L46</f>
        <v>0</v>
      </c>
      <c r="N46" s="4"/>
      <c r="O46" s="5">
        <v>111</v>
      </c>
      <c r="P46" s="5">
        <v>0</v>
      </c>
      <c r="Q46" s="5">
        <v>0</v>
      </c>
      <c r="R46" s="5">
        <f>P46+Q46</f>
        <v>0</v>
      </c>
      <c r="S46" s="4"/>
      <c r="T46" s="5">
        <v>116</v>
      </c>
      <c r="U46" s="5">
        <v>0</v>
      </c>
      <c r="V46" s="5">
        <v>0</v>
      </c>
      <c r="W46" s="5">
        <f>U46+V46</f>
        <v>0</v>
      </c>
      <c r="X46" s="25"/>
    </row>
    <row r="47" spans="1:24" ht="13.5">
      <c r="A47" s="7">
        <v>42</v>
      </c>
      <c r="B47" s="7">
        <v>191</v>
      </c>
      <c r="C47" s="7">
        <v>227</v>
      </c>
      <c r="E47" s="5">
        <v>102</v>
      </c>
      <c r="F47" s="5">
        <v>0</v>
      </c>
      <c r="G47" s="5">
        <v>1</v>
      </c>
      <c r="H47" s="5">
        <f>F47+G47</f>
        <v>1</v>
      </c>
      <c r="I47" s="4"/>
      <c r="J47" s="5">
        <v>107</v>
      </c>
      <c r="K47" s="5">
        <v>0</v>
      </c>
      <c r="L47" s="5">
        <v>0</v>
      </c>
      <c r="M47" s="5">
        <f>K47+L47</f>
        <v>0</v>
      </c>
      <c r="N47" s="4"/>
      <c r="O47" s="5">
        <v>112</v>
      </c>
      <c r="P47" s="5">
        <v>0</v>
      </c>
      <c r="Q47" s="5">
        <v>0</v>
      </c>
      <c r="R47" s="5">
        <f>P47+Q47</f>
        <v>0</v>
      </c>
      <c r="S47" s="4"/>
      <c r="T47" s="5">
        <v>117</v>
      </c>
      <c r="U47" s="5">
        <v>0</v>
      </c>
      <c r="V47" s="5">
        <v>0</v>
      </c>
      <c r="W47" s="5">
        <f>U47+V47</f>
        <v>0</v>
      </c>
      <c r="X47" s="25"/>
    </row>
    <row r="48" spans="1:24" ht="13.5">
      <c r="A48" s="7">
        <v>43</v>
      </c>
      <c r="B48" s="7">
        <v>233</v>
      </c>
      <c r="C48" s="7">
        <v>229</v>
      </c>
      <c r="E48" s="5">
        <v>103</v>
      </c>
      <c r="F48" s="5">
        <v>0</v>
      </c>
      <c r="G48" s="5">
        <v>0</v>
      </c>
      <c r="H48" s="5">
        <f>F48+G48</f>
        <v>0</v>
      </c>
      <c r="I48" s="4"/>
      <c r="J48" s="5">
        <v>108</v>
      </c>
      <c r="K48" s="5">
        <v>0</v>
      </c>
      <c r="L48" s="5">
        <v>0</v>
      </c>
      <c r="M48" s="5">
        <f>K48+L48</f>
        <v>0</v>
      </c>
      <c r="N48" s="4"/>
      <c r="O48" s="5">
        <v>113</v>
      </c>
      <c r="P48" s="5">
        <v>0</v>
      </c>
      <c r="Q48" s="5">
        <v>0</v>
      </c>
      <c r="R48" s="5">
        <f>P48+Q48</f>
        <v>0</v>
      </c>
      <c r="S48" s="4"/>
      <c r="T48" s="5">
        <v>118</v>
      </c>
      <c r="U48" s="5">
        <v>0</v>
      </c>
      <c r="V48" s="5">
        <v>0</v>
      </c>
      <c r="W48" s="5">
        <f>U48+V48</f>
        <v>0</v>
      </c>
      <c r="X48" s="25"/>
    </row>
    <row r="49" spans="1:24" ht="13.5">
      <c r="A49" s="7">
        <v>44</v>
      </c>
      <c r="B49" s="7">
        <v>210</v>
      </c>
      <c r="C49" s="7">
        <v>251</v>
      </c>
      <c r="E49" s="5">
        <v>104</v>
      </c>
      <c r="F49" s="5">
        <v>0</v>
      </c>
      <c r="G49" s="5">
        <v>1</v>
      </c>
      <c r="H49" s="5">
        <f>F49+G49</f>
        <v>1</v>
      </c>
      <c r="I49" s="4"/>
      <c r="J49" s="5">
        <v>109</v>
      </c>
      <c r="K49" s="5">
        <v>0</v>
      </c>
      <c r="L49" s="5">
        <v>0</v>
      </c>
      <c r="M49" s="5">
        <f>K49+L49</f>
        <v>0</v>
      </c>
      <c r="N49" s="4"/>
      <c r="O49" s="5">
        <v>114</v>
      </c>
      <c r="P49" s="5">
        <v>0</v>
      </c>
      <c r="Q49" s="5">
        <v>0</v>
      </c>
      <c r="R49" s="5">
        <f>P49+Q49</f>
        <v>0</v>
      </c>
      <c r="S49" s="4"/>
      <c r="T49" s="7" t="s">
        <v>17</v>
      </c>
      <c r="U49" s="5">
        <v>0</v>
      </c>
      <c r="V49" s="5">
        <v>0</v>
      </c>
      <c r="W49" s="5">
        <f>U49+V49</f>
        <v>0</v>
      </c>
      <c r="X49" s="25"/>
    </row>
    <row r="50" spans="1:24" ht="13.5">
      <c r="A50" s="7">
        <v>45</v>
      </c>
      <c r="B50" s="7">
        <v>195</v>
      </c>
      <c r="C50" s="7">
        <v>241</v>
      </c>
      <c r="E50" s="3" t="s">
        <v>16</v>
      </c>
      <c r="F50" s="5">
        <f>SUM(F45:F49)</f>
        <v>1</v>
      </c>
      <c r="G50" s="5">
        <f>SUM(G45:G49)</f>
        <v>4</v>
      </c>
      <c r="H50" s="5">
        <f>SUM(H45:H49)</f>
        <v>5</v>
      </c>
      <c r="I50" s="4"/>
      <c r="J50" s="3" t="s">
        <v>16</v>
      </c>
      <c r="K50" s="5">
        <f>SUM(K45:K49)</f>
        <v>0</v>
      </c>
      <c r="L50" s="5">
        <f>SUM(L45:L49)</f>
        <v>0</v>
      </c>
      <c r="M50" s="5">
        <f>SUM(M45:M49)</f>
        <v>0</v>
      </c>
      <c r="N50" s="4"/>
      <c r="O50" s="3" t="s">
        <v>16</v>
      </c>
      <c r="P50" s="5">
        <f>SUM(P45:P49)</f>
        <v>0</v>
      </c>
      <c r="Q50" s="5">
        <f>SUM(Q45:Q49)</f>
        <v>0</v>
      </c>
      <c r="R50" s="5">
        <f>SUM(R45:R49)</f>
        <v>0</v>
      </c>
      <c r="S50" s="4"/>
      <c r="T50" s="3" t="s">
        <v>16</v>
      </c>
      <c r="U50" s="5">
        <f>SUM(U45:U49)</f>
        <v>0</v>
      </c>
      <c r="V50" s="5">
        <f>SUM(V45:V49)</f>
        <v>0</v>
      </c>
      <c r="W50" s="5">
        <f>SUM(W45:W49)</f>
        <v>0</v>
      </c>
      <c r="X50" s="25"/>
    </row>
    <row r="51" spans="1:23" ht="14.25" thickBot="1">
      <c r="A51" s="7">
        <v>46</v>
      </c>
      <c r="B51" s="7">
        <v>241</v>
      </c>
      <c r="C51" s="7">
        <v>251</v>
      </c>
      <c r="E51" s="8"/>
      <c r="F51" s="8"/>
      <c r="G51" s="8"/>
      <c r="H51" s="8"/>
      <c r="J51" s="8"/>
      <c r="K51" s="8"/>
      <c r="L51" s="8"/>
      <c r="M51" s="8"/>
      <c r="O51" s="8"/>
      <c r="P51" s="8"/>
      <c r="Q51" s="8"/>
      <c r="R51" s="8"/>
      <c r="T51" s="9"/>
      <c r="U51" s="9"/>
      <c r="V51" s="9"/>
      <c r="W51" s="9"/>
    </row>
    <row r="52" spans="1:24" ht="14.25" thickBot="1">
      <c r="A52" s="7">
        <v>47</v>
      </c>
      <c r="B52" s="7">
        <v>236</v>
      </c>
      <c r="C52" s="7">
        <v>256</v>
      </c>
      <c r="S52" s="10"/>
      <c r="T52" s="27" t="s">
        <v>13</v>
      </c>
      <c r="U52" s="27" t="s">
        <v>14</v>
      </c>
      <c r="V52" s="27" t="s">
        <v>15</v>
      </c>
      <c r="W52" s="27" t="s">
        <v>16</v>
      </c>
      <c r="X52" s="28"/>
    </row>
    <row r="53" spans="1:24" ht="14.25" thickBot="1">
      <c r="A53" s="7">
        <v>48</v>
      </c>
      <c r="B53" s="7">
        <v>266</v>
      </c>
      <c r="C53" s="7">
        <v>241</v>
      </c>
      <c r="S53" s="10"/>
      <c r="T53" s="29" t="s">
        <v>32</v>
      </c>
      <c r="U53" s="11">
        <f>SUM(B5:B200)/2</f>
        <v>14270</v>
      </c>
      <c r="V53" s="11">
        <f>SUM(C5:C200)/2</f>
        <v>15352</v>
      </c>
      <c r="W53" s="11">
        <f>U53+V53</f>
        <v>29622</v>
      </c>
      <c r="X53" s="28"/>
    </row>
    <row r="54" spans="1:23" ht="13.5">
      <c r="A54" s="7">
        <v>49</v>
      </c>
      <c r="B54" s="7">
        <v>287</v>
      </c>
      <c r="C54" s="7">
        <v>257</v>
      </c>
      <c r="T54" s="26"/>
      <c r="U54" s="26"/>
      <c r="V54" s="26"/>
      <c r="W54" s="26"/>
    </row>
    <row r="55" spans="1:3" ht="13.5">
      <c r="A55" s="7">
        <v>50</v>
      </c>
      <c r="B55" s="7">
        <v>265</v>
      </c>
      <c r="C55" s="7">
        <v>255</v>
      </c>
    </row>
    <row r="56" spans="1:3" ht="13.5">
      <c r="A56" s="7">
        <v>51</v>
      </c>
      <c r="B56" s="7">
        <v>252</v>
      </c>
      <c r="C56" s="7">
        <v>234</v>
      </c>
    </row>
    <row r="57" spans="1:3" ht="13.5">
      <c r="A57" s="7">
        <v>52</v>
      </c>
      <c r="B57" s="7">
        <v>252</v>
      </c>
      <c r="C57" s="7">
        <v>261</v>
      </c>
    </row>
    <row r="58" spans="1:3" ht="13.5">
      <c r="A58" s="7">
        <v>53</v>
      </c>
      <c r="B58" s="7">
        <v>333</v>
      </c>
      <c r="C58" s="7">
        <v>303</v>
      </c>
    </row>
    <row r="59" spans="1:3" ht="13.5">
      <c r="A59" s="7">
        <v>54</v>
      </c>
      <c r="B59" s="7">
        <v>273</v>
      </c>
      <c r="C59" s="7">
        <v>315</v>
      </c>
    </row>
    <row r="60" spans="1:3" ht="13.5">
      <c r="A60" s="7">
        <v>55</v>
      </c>
      <c r="B60" s="7">
        <v>278</v>
      </c>
      <c r="C60" s="7">
        <v>282</v>
      </c>
    </row>
    <row r="61" spans="1:3" ht="13.5">
      <c r="A61" s="7">
        <v>56</v>
      </c>
      <c r="B61" s="7">
        <v>177</v>
      </c>
      <c r="C61" s="7">
        <v>146</v>
      </c>
    </row>
    <row r="62" spans="1:3" ht="13.5">
      <c r="A62" s="7">
        <v>57</v>
      </c>
      <c r="B62" s="7">
        <v>214</v>
      </c>
      <c r="C62" s="7">
        <v>169</v>
      </c>
    </row>
    <row r="63" spans="1:3" ht="13.5">
      <c r="A63" s="7">
        <v>58</v>
      </c>
      <c r="B63" s="7">
        <v>235</v>
      </c>
      <c r="C63" s="7">
        <v>237</v>
      </c>
    </row>
    <row r="64" spans="1:3" ht="13.5">
      <c r="A64" s="7">
        <v>59</v>
      </c>
      <c r="B64" s="7">
        <v>200</v>
      </c>
      <c r="C64" s="7">
        <v>189</v>
      </c>
    </row>
    <row r="65" spans="1:3" ht="13.5">
      <c r="A65" s="7">
        <v>60</v>
      </c>
      <c r="B65" s="7">
        <v>224</v>
      </c>
      <c r="C65" s="7">
        <v>194</v>
      </c>
    </row>
    <row r="66" spans="1:3" ht="13.5">
      <c r="A66" s="7">
        <v>61</v>
      </c>
      <c r="B66" s="7">
        <v>217</v>
      </c>
      <c r="C66" s="7">
        <v>166</v>
      </c>
    </row>
    <row r="67" spans="1:3" ht="13.5">
      <c r="A67" s="7">
        <v>62</v>
      </c>
      <c r="B67" s="7">
        <v>187</v>
      </c>
      <c r="C67" s="7">
        <v>189</v>
      </c>
    </row>
    <row r="68" spans="1:3" ht="13.5">
      <c r="A68" s="7">
        <v>63</v>
      </c>
      <c r="B68" s="7">
        <v>132</v>
      </c>
      <c r="C68" s="7">
        <v>130</v>
      </c>
    </row>
    <row r="69" spans="1:3" ht="13.5">
      <c r="A69" s="7">
        <v>64</v>
      </c>
      <c r="B69" s="7">
        <v>122</v>
      </c>
      <c r="C69" s="7">
        <v>117</v>
      </c>
    </row>
    <row r="70" spans="1:3" ht="13.5">
      <c r="A70" s="7">
        <v>65</v>
      </c>
      <c r="B70" s="7">
        <v>130</v>
      </c>
      <c r="C70" s="7">
        <v>140</v>
      </c>
    </row>
    <row r="71" spans="1:3" ht="13.5">
      <c r="A71" s="7">
        <v>66</v>
      </c>
      <c r="B71" s="7">
        <v>158</v>
      </c>
      <c r="C71" s="7">
        <v>127</v>
      </c>
    </row>
    <row r="72" spans="1:3" ht="13.5">
      <c r="A72" s="7">
        <v>67</v>
      </c>
      <c r="B72" s="7">
        <v>129</v>
      </c>
      <c r="C72" s="7">
        <v>133</v>
      </c>
    </row>
    <row r="73" spans="1:3" ht="13.5">
      <c r="A73" s="7">
        <v>68</v>
      </c>
      <c r="B73" s="7">
        <v>129</v>
      </c>
      <c r="C73" s="7">
        <v>115</v>
      </c>
    </row>
    <row r="74" spans="1:3" ht="13.5">
      <c r="A74" s="7">
        <v>69</v>
      </c>
      <c r="B74" s="7">
        <v>109</v>
      </c>
      <c r="C74" s="7">
        <v>122</v>
      </c>
    </row>
    <row r="75" spans="1:3" ht="13.5">
      <c r="A75" s="7">
        <v>70</v>
      </c>
      <c r="B75" s="7">
        <v>86</v>
      </c>
      <c r="C75" s="7">
        <v>133</v>
      </c>
    </row>
    <row r="76" spans="1:3" ht="13.5">
      <c r="A76" s="7">
        <v>71</v>
      </c>
      <c r="B76" s="7">
        <v>93</v>
      </c>
      <c r="C76" s="7">
        <v>135</v>
      </c>
    </row>
    <row r="77" spans="1:3" ht="13.5">
      <c r="A77" s="7">
        <v>72</v>
      </c>
      <c r="B77" s="7">
        <v>106</v>
      </c>
      <c r="C77" s="7">
        <v>125</v>
      </c>
    </row>
    <row r="78" spans="1:3" ht="13.5">
      <c r="A78" s="7">
        <v>73</v>
      </c>
      <c r="B78" s="7">
        <v>97</v>
      </c>
      <c r="C78" s="7">
        <v>131</v>
      </c>
    </row>
    <row r="79" spans="1:3" ht="13.5">
      <c r="A79" s="7">
        <v>74</v>
      </c>
      <c r="B79" s="7">
        <v>100</v>
      </c>
      <c r="C79" s="7">
        <v>102</v>
      </c>
    </row>
    <row r="80" spans="1:3" ht="13.5">
      <c r="A80" s="7">
        <v>75</v>
      </c>
      <c r="B80" s="7">
        <v>82</v>
      </c>
      <c r="C80" s="7">
        <v>112</v>
      </c>
    </row>
    <row r="81" spans="1:3" ht="13.5">
      <c r="A81" s="7">
        <v>76</v>
      </c>
      <c r="B81" s="7">
        <v>73</v>
      </c>
      <c r="C81" s="7">
        <v>138</v>
      </c>
    </row>
    <row r="82" spans="1:3" ht="13.5">
      <c r="A82" s="7">
        <v>77</v>
      </c>
      <c r="B82" s="7">
        <v>82</v>
      </c>
      <c r="C82" s="7">
        <v>85</v>
      </c>
    </row>
    <row r="83" spans="1:3" ht="13.5">
      <c r="A83" s="7">
        <v>78</v>
      </c>
      <c r="B83" s="7">
        <v>73</v>
      </c>
      <c r="C83" s="7">
        <v>95</v>
      </c>
    </row>
    <row r="84" spans="1:3" ht="13.5">
      <c r="A84" s="7">
        <v>79</v>
      </c>
      <c r="B84" s="7">
        <v>39</v>
      </c>
      <c r="C84" s="7">
        <v>96</v>
      </c>
    </row>
    <row r="85" spans="1:3" ht="13.5">
      <c r="A85" s="7">
        <v>80</v>
      </c>
      <c r="B85" s="7">
        <v>51</v>
      </c>
      <c r="C85" s="7">
        <v>75</v>
      </c>
    </row>
    <row r="86" spans="1:3" ht="13.5">
      <c r="A86" s="7">
        <v>81</v>
      </c>
      <c r="B86" s="7">
        <v>40</v>
      </c>
      <c r="C86" s="7">
        <v>85</v>
      </c>
    </row>
    <row r="87" spans="1:3" ht="13.5">
      <c r="A87" s="7">
        <v>82</v>
      </c>
      <c r="B87" s="7">
        <v>50</v>
      </c>
      <c r="C87" s="7">
        <v>67</v>
      </c>
    </row>
    <row r="88" spans="1:3" ht="13.5">
      <c r="A88" s="7">
        <v>83</v>
      </c>
      <c r="B88" s="7">
        <v>25</v>
      </c>
      <c r="C88" s="7">
        <v>57</v>
      </c>
    </row>
    <row r="89" spans="1:3" ht="13.5">
      <c r="A89" s="7">
        <v>84</v>
      </c>
      <c r="B89" s="7">
        <v>21</v>
      </c>
      <c r="C89" s="7">
        <v>58</v>
      </c>
    </row>
    <row r="90" spans="1:3" ht="13.5">
      <c r="A90" s="7">
        <v>85</v>
      </c>
      <c r="B90" s="7">
        <v>22</v>
      </c>
      <c r="C90" s="7">
        <v>37</v>
      </c>
    </row>
    <row r="91" spans="1:3" ht="13.5">
      <c r="A91" s="7">
        <v>86</v>
      </c>
      <c r="B91" s="7">
        <v>16</v>
      </c>
      <c r="C91" s="7">
        <v>54</v>
      </c>
    </row>
    <row r="92" spans="1:3" ht="13.5">
      <c r="A92" s="7">
        <v>87</v>
      </c>
      <c r="B92" s="7">
        <v>15</v>
      </c>
      <c r="C92" s="7">
        <v>39</v>
      </c>
    </row>
    <row r="93" spans="1:3" ht="13.5">
      <c r="A93" s="7">
        <v>88</v>
      </c>
      <c r="B93" s="7">
        <v>8</v>
      </c>
      <c r="C93" s="7">
        <v>30</v>
      </c>
    </row>
    <row r="94" spans="1:3" ht="13.5">
      <c r="A94" s="7">
        <v>89</v>
      </c>
      <c r="B94" s="7">
        <v>9</v>
      </c>
      <c r="C94" s="7">
        <v>22</v>
      </c>
    </row>
    <row r="95" spans="1:3" ht="13.5">
      <c r="A95" s="7">
        <v>90</v>
      </c>
      <c r="B95" s="7">
        <v>11</v>
      </c>
      <c r="C95" s="7">
        <v>27</v>
      </c>
    </row>
    <row r="96" spans="1:3" ht="13.5">
      <c r="A96" s="7">
        <v>91</v>
      </c>
      <c r="B96" s="7">
        <v>10</v>
      </c>
      <c r="C96" s="7">
        <v>24</v>
      </c>
    </row>
    <row r="97" spans="1:3" ht="13.5">
      <c r="A97" s="7">
        <v>92</v>
      </c>
      <c r="B97" s="7">
        <v>5</v>
      </c>
      <c r="C97" s="7">
        <v>14</v>
      </c>
    </row>
    <row r="98" spans="1:3" ht="13.5">
      <c r="A98" s="7">
        <v>93</v>
      </c>
      <c r="B98" s="7">
        <v>7</v>
      </c>
      <c r="C98" s="7">
        <v>16</v>
      </c>
    </row>
    <row r="99" spans="1:3" ht="13.5">
      <c r="A99" s="7">
        <v>94</v>
      </c>
      <c r="B99" s="7">
        <v>5</v>
      </c>
      <c r="C99" s="7">
        <v>11</v>
      </c>
    </row>
    <row r="100" spans="1:3" ht="13.5">
      <c r="A100" s="7">
        <v>95</v>
      </c>
      <c r="B100" s="7">
        <v>2</v>
      </c>
      <c r="C100" s="7">
        <v>5</v>
      </c>
    </row>
    <row r="101" spans="1:3" ht="13.5">
      <c r="A101" s="7">
        <v>96</v>
      </c>
      <c r="B101" s="7">
        <v>2</v>
      </c>
      <c r="C101" s="7">
        <v>5</v>
      </c>
    </row>
    <row r="102" spans="1:3" ht="13.5">
      <c r="A102" s="7">
        <v>97</v>
      </c>
      <c r="B102" s="7">
        <v>0</v>
      </c>
      <c r="C102" s="7">
        <v>6</v>
      </c>
    </row>
    <row r="103" spans="1:3" ht="13.5">
      <c r="A103" s="7">
        <v>98</v>
      </c>
      <c r="B103" s="7">
        <v>1</v>
      </c>
      <c r="C103" s="7">
        <v>3</v>
      </c>
    </row>
    <row r="104" spans="1:3" ht="13.5">
      <c r="A104" s="7">
        <v>100</v>
      </c>
      <c r="B104" s="7">
        <v>0</v>
      </c>
      <c r="C104" s="7">
        <v>1</v>
      </c>
    </row>
    <row r="105" spans="1:3" ht="13.5">
      <c r="A105" s="7">
        <v>101</v>
      </c>
      <c r="B105" s="7">
        <v>1</v>
      </c>
      <c r="C105" s="7">
        <v>1</v>
      </c>
    </row>
    <row r="106" spans="1:3" ht="13.5">
      <c r="A106" s="7">
        <v>102</v>
      </c>
      <c r="B106" s="7">
        <v>0</v>
      </c>
      <c r="C106" s="7">
        <v>1</v>
      </c>
    </row>
    <row r="107" spans="1:3" ht="13.5">
      <c r="A107" s="7">
        <v>104</v>
      </c>
      <c r="B107" s="7">
        <v>0</v>
      </c>
      <c r="C107" s="7">
        <v>1</v>
      </c>
    </row>
    <row r="108" spans="1:3" ht="13.5">
      <c r="A108" s="3" t="s">
        <v>31</v>
      </c>
      <c r="B108" s="30">
        <f>SUM(B5:B107)</f>
        <v>14270</v>
      </c>
      <c r="C108" s="30">
        <f>SUM(C5:C107)</f>
        <v>15352</v>
      </c>
    </row>
  </sheetData>
  <sheetProtection/>
  <printOptions/>
  <pageMargins left="0.96" right="0.787" top="0.45" bottom="0.41" header="0.37" footer="0.29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showGridLines="0" zoomScalePageLayoutView="0" workbookViewId="0" topLeftCell="D1">
      <selection activeCell="E1" sqref="E1"/>
    </sheetView>
  </sheetViews>
  <sheetFormatPr defaultColWidth="11.375" defaultRowHeight="13.5"/>
  <cols>
    <col min="1" max="1" width="7.375" style="0" customWidth="1"/>
    <col min="2" max="3" width="6.375" style="0" customWidth="1"/>
    <col min="4" max="4" width="4.25390625" style="0" customWidth="1"/>
    <col min="5" max="8" width="7.375" style="0" customWidth="1"/>
    <col min="9" max="9" width="5.375" style="0" customWidth="1"/>
    <col min="10" max="13" width="8.375" style="0" customWidth="1"/>
    <col min="14" max="14" width="5.375" style="0" customWidth="1"/>
    <col min="15" max="18" width="8.375" style="0" customWidth="1"/>
    <col min="19" max="19" width="5.375" style="0" customWidth="1"/>
    <col min="20" max="23" width="8.375" style="0" customWidth="1"/>
  </cols>
  <sheetData>
    <row r="1" spans="1:22" ht="13.5">
      <c r="A1" t="s">
        <v>20</v>
      </c>
      <c r="U1" s="1"/>
      <c r="V1" s="1"/>
    </row>
    <row r="2" spans="5:21" ht="13.5">
      <c r="E2" t="s">
        <v>67</v>
      </c>
      <c r="U2" t="s">
        <v>21</v>
      </c>
    </row>
    <row r="3" spans="5:23" ht="13.5">
      <c r="E3" s="2"/>
      <c r="F3" s="2"/>
      <c r="G3" s="2"/>
      <c r="H3" s="2"/>
      <c r="J3" s="2"/>
      <c r="K3" s="2"/>
      <c r="L3" s="2"/>
      <c r="M3" s="2"/>
      <c r="O3" s="2"/>
      <c r="P3" s="2"/>
      <c r="Q3" s="2"/>
      <c r="R3" s="2"/>
      <c r="T3" s="2"/>
      <c r="U3" s="2"/>
      <c r="V3" s="2"/>
      <c r="W3" s="2"/>
    </row>
    <row r="4" spans="1:24" ht="13.5">
      <c r="A4" s="3" t="s">
        <v>22</v>
      </c>
      <c r="B4" s="3" t="s">
        <v>23</v>
      </c>
      <c r="C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4"/>
      <c r="J4" s="3" t="s">
        <v>25</v>
      </c>
      <c r="K4" s="3" t="s">
        <v>26</v>
      </c>
      <c r="L4" s="3" t="s">
        <v>27</v>
      </c>
      <c r="M4" s="3" t="s">
        <v>28</v>
      </c>
      <c r="N4" s="4"/>
      <c r="O4" s="3" t="s">
        <v>25</v>
      </c>
      <c r="P4" s="3" t="s">
        <v>26</v>
      </c>
      <c r="Q4" s="3" t="s">
        <v>27</v>
      </c>
      <c r="R4" s="3" t="s">
        <v>28</v>
      </c>
      <c r="S4" s="4"/>
      <c r="T4" s="3" t="s">
        <v>25</v>
      </c>
      <c r="U4" s="3" t="s">
        <v>26</v>
      </c>
      <c r="V4" s="3" t="s">
        <v>27</v>
      </c>
      <c r="W4" s="3" t="s">
        <v>28</v>
      </c>
      <c r="X4" s="25"/>
    </row>
    <row r="5" spans="1:24" ht="13.5">
      <c r="A5" s="7">
        <v>0</v>
      </c>
      <c r="B5" s="7">
        <v>97</v>
      </c>
      <c r="C5" s="7">
        <v>86</v>
      </c>
      <c r="E5" s="5">
        <v>0</v>
      </c>
      <c r="F5" s="5">
        <v>97</v>
      </c>
      <c r="G5" s="5">
        <v>86</v>
      </c>
      <c r="H5" s="5">
        <f>F5+G5</f>
        <v>183</v>
      </c>
      <c r="I5" s="4"/>
      <c r="J5" s="5">
        <v>5</v>
      </c>
      <c r="K5" s="5">
        <v>146</v>
      </c>
      <c r="L5" s="5">
        <v>163</v>
      </c>
      <c r="M5" s="5">
        <f>K5+L5</f>
        <v>309</v>
      </c>
      <c r="N5" s="4"/>
      <c r="O5" s="5">
        <v>10</v>
      </c>
      <c r="P5" s="5">
        <v>206</v>
      </c>
      <c r="Q5" s="5">
        <v>194</v>
      </c>
      <c r="R5" s="5">
        <f>P5+Q5</f>
        <v>400</v>
      </c>
      <c r="S5" s="4"/>
      <c r="T5" s="5">
        <v>15</v>
      </c>
      <c r="U5" s="5">
        <v>244</v>
      </c>
      <c r="V5" s="5">
        <v>231</v>
      </c>
      <c r="W5" s="5">
        <f>U5+V5</f>
        <v>475</v>
      </c>
      <c r="X5" s="25"/>
    </row>
    <row r="6" spans="1:24" ht="13.5">
      <c r="A6" s="7">
        <v>1</v>
      </c>
      <c r="B6" s="7">
        <v>122</v>
      </c>
      <c r="C6" s="7">
        <v>92</v>
      </c>
      <c r="E6" s="5">
        <v>1</v>
      </c>
      <c r="F6" s="5">
        <v>122</v>
      </c>
      <c r="G6" s="5">
        <v>92</v>
      </c>
      <c r="H6" s="5">
        <f>F6+G6</f>
        <v>214</v>
      </c>
      <c r="I6" s="4"/>
      <c r="J6" s="5">
        <v>6</v>
      </c>
      <c r="K6" s="5">
        <v>163</v>
      </c>
      <c r="L6" s="5">
        <v>171</v>
      </c>
      <c r="M6" s="5">
        <f>K6+L6</f>
        <v>334</v>
      </c>
      <c r="N6" s="4"/>
      <c r="O6" s="5">
        <v>11</v>
      </c>
      <c r="P6" s="5">
        <v>191</v>
      </c>
      <c r="Q6" s="5">
        <v>194</v>
      </c>
      <c r="R6" s="5">
        <f>P6+Q6</f>
        <v>385</v>
      </c>
      <c r="S6" s="4"/>
      <c r="T6" s="5">
        <v>16</v>
      </c>
      <c r="U6" s="5">
        <v>231</v>
      </c>
      <c r="V6" s="5">
        <v>240</v>
      </c>
      <c r="W6" s="5">
        <f>U6+V6</f>
        <v>471</v>
      </c>
      <c r="X6" s="25"/>
    </row>
    <row r="7" spans="1:24" ht="13.5">
      <c r="A7" s="7">
        <v>2</v>
      </c>
      <c r="B7" s="7">
        <v>127</v>
      </c>
      <c r="C7" s="7">
        <v>104</v>
      </c>
      <c r="E7" s="5">
        <v>2</v>
      </c>
      <c r="F7" s="5">
        <v>127</v>
      </c>
      <c r="G7" s="5">
        <v>104</v>
      </c>
      <c r="H7" s="5">
        <f>F7+G7</f>
        <v>231</v>
      </c>
      <c r="I7" s="4"/>
      <c r="J7" s="5">
        <v>7</v>
      </c>
      <c r="K7" s="5">
        <v>176</v>
      </c>
      <c r="L7" s="5">
        <v>176</v>
      </c>
      <c r="M7" s="5">
        <f>K7+L7</f>
        <v>352</v>
      </c>
      <c r="N7" s="4"/>
      <c r="O7" s="5">
        <v>12</v>
      </c>
      <c r="P7" s="5">
        <v>219</v>
      </c>
      <c r="Q7" s="5">
        <v>197</v>
      </c>
      <c r="R7" s="5">
        <f>P7+Q7</f>
        <v>416</v>
      </c>
      <c r="S7" s="4"/>
      <c r="T7" s="5">
        <v>17</v>
      </c>
      <c r="U7" s="5">
        <v>236</v>
      </c>
      <c r="V7" s="5">
        <v>206</v>
      </c>
      <c r="W7" s="5">
        <f>U7+V7</f>
        <v>442</v>
      </c>
      <c r="X7" s="25"/>
    </row>
    <row r="8" spans="1:24" ht="13.5">
      <c r="A8" s="7">
        <v>3</v>
      </c>
      <c r="B8" s="7">
        <v>117</v>
      </c>
      <c r="C8" s="7">
        <v>148</v>
      </c>
      <c r="E8" s="5">
        <v>3</v>
      </c>
      <c r="F8" s="5">
        <v>117</v>
      </c>
      <c r="G8" s="5">
        <v>148</v>
      </c>
      <c r="H8" s="5">
        <f>F8+G8</f>
        <v>265</v>
      </c>
      <c r="I8" s="4"/>
      <c r="J8" s="5">
        <v>8</v>
      </c>
      <c r="K8" s="5">
        <v>157</v>
      </c>
      <c r="L8" s="5">
        <v>172</v>
      </c>
      <c r="M8" s="5">
        <f>K8+L8</f>
        <v>329</v>
      </c>
      <c r="N8" s="4"/>
      <c r="O8" s="5">
        <v>13</v>
      </c>
      <c r="P8" s="5">
        <v>221</v>
      </c>
      <c r="Q8" s="5">
        <v>218</v>
      </c>
      <c r="R8" s="5">
        <f>P8+Q8</f>
        <v>439</v>
      </c>
      <c r="S8" s="4"/>
      <c r="T8" s="5">
        <v>18</v>
      </c>
      <c r="U8" s="5">
        <v>230</v>
      </c>
      <c r="V8" s="5">
        <v>229</v>
      </c>
      <c r="W8" s="5">
        <f>U8+V8</f>
        <v>459</v>
      </c>
      <c r="X8" s="25"/>
    </row>
    <row r="9" spans="1:24" ht="13.5">
      <c r="A9" s="7">
        <v>4</v>
      </c>
      <c r="B9" s="7">
        <v>127</v>
      </c>
      <c r="C9" s="7">
        <v>116</v>
      </c>
      <c r="E9" s="5">
        <v>4</v>
      </c>
      <c r="F9" s="5">
        <v>127</v>
      </c>
      <c r="G9" s="5">
        <v>116</v>
      </c>
      <c r="H9" s="5">
        <f>F9+G9</f>
        <v>243</v>
      </c>
      <c r="I9" s="4"/>
      <c r="J9" s="5">
        <v>9</v>
      </c>
      <c r="K9" s="5">
        <v>186</v>
      </c>
      <c r="L9" s="5">
        <v>169</v>
      </c>
      <c r="M9" s="5">
        <f>K9+L9</f>
        <v>355</v>
      </c>
      <c r="N9" s="4"/>
      <c r="O9" s="5">
        <v>14</v>
      </c>
      <c r="P9" s="5">
        <v>204</v>
      </c>
      <c r="Q9" s="5">
        <v>218</v>
      </c>
      <c r="R9" s="5">
        <f>P9+Q9</f>
        <v>422</v>
      </c>
      <c r="S9" s="4"/>
      <c r="T9" s="5">
        <v>19</v>
      </c>
      <c r="U9" s="5">
        <v>228</v>
      </c>
      <c r="V9" s="5">
        <v>212</v>
      </c>
      <c r="W9" s="5">
        <f>U9+V9</f>
        <v>440</v>
      </c>
      <c r="X9" s="25"/>
    </row>
    <row r="10" spans="1:24" ht="13.5">
      <c r="A10" s="7">
        <v>5</v>
      </c>
      <c r="B10" s="7">
        <v>146</v>
      </c>
      <c r="C10" s="7">
        <v>163</v>
      </c>
      <c r="E10" s="3" t="s">
        <v>28</v>
      </c>
      <c r="F10" s="5">
        <f>SUM(F5:F9)</f>
        <v>590</v>
      </c>
      <c r="G10" s="5">
        <f>SUM(G5:G9)</f>
        <v>546</v>
      </c>
      <c r="H10" s="5">
        <f>SUM(H5:H9)</f>
        <v>1136</v>
      </c>
      <c r="I10" s="4"/>
      <c r="J10" s="3" t="s">
        <v>28</v>
      </c>
      <c r="K10" s="5">
        <f>SUM(K5:K9)</f>
        <v>828</v>
      </c>
      <c r="L10" s="5">
        <f>SUM(L5:L9)</f>
        <v>851</v>
      </c>
      <c r="M10" s="5">
        <f>SUM(M5:M9)</f>
        <v>1679</v>
      </c>
      <c r="N10" s="4"/>
      <c r="O10" s="3" t="s">
        <v>28</v>
      </c>
      <c r="P10" s="5">
        <f>SUM(P5:P9)</f>
        <v>1041</v>
      </c>
      <c r="Q10" s="5">
        <f>SUM(Q5:Q9)</f>
        <v>1021</v>
      </c>
      <c r="R10" s="5">
        <f>SUM(R5:R9)</f>
        <v>2062</v>
      </c>
      <c r="S10" s="4"/>
      <c r="T10" s="3" t="s">
        <v>28</v>
      </c>
      <c r="U10" s="5">
        <f>SUM(U5:U9)</f>
        <v>1169</v>
      </c>
      <c r="V10" s="5">
        <f>SUM(V5:V9)</f>
        <v>1118</v>
      </c>
      <c r="W10" s="5">
        <f>SUM(W5:W9)</f>
        <v>2287</v>
      </c>
      <c r="X10" s="25"/>
    </row>
    <row r="11" spans="1:23" ht="13.5">
      <c r="A11" s="7">
        <v>6</v>
      </c>
      <c r="B11" s="7">
        <v>163</v>
      </c>
      <c r="C11" s="7">
        <v>171</v>
      </c>
      <c r="E11" s="6"/>
      <c r="F11" s="6"/>
      <c r="G11" s="6"/>
      <c r="H11" s="6"/>
      <c r="J11" s="6"/>
      <c r="K11" s="6"/>
      <c r="L11" s="6"/>
      <c r="M11" s="6"/>
      <c r="O11" s="6"/>
      <c r="P11" s="6"/>
      <c r="Q11" s="6"/>
      <c r="R11" s="6"/>
      <c r="T11" s="6"/>
      <c r="U11" s="6"/>
      <c r="V11" s="6"/>
      <c r="W11" s="6"/>
    </row>
    <row r="12" spans="1:24" ht="13.5">
      <c r="A12" s="7">
        <v>7</v>
      </c>
      <c r="B12" s="7">
        <v>176</v>
      </c>
      <c r="C12" s="7">
        <v>176</v>
      </c>
      <c r="E12" s="3" t="s">
        <v>25</v>
      </c>
      <c r="F12" s="3" t="s">
        <v>26</v>
      </c>
      <c r="G12" s="3" t="s">
        <v>27</v>
      </c>
      <c r="H12" s="3" t="s">
        <v>28</v>
      </c>
      <c r="I12" s="4"/>
      <c r="J12" s="3" t="s">
        <v>25</v>
      </c>
      <c r="K12" s="3" t="s">
        <v>26</v>
      </c>
      <c r="L12" s="3" t="s">
        <v>27</v>
      </c>
      <c r="M12" s="3" t="s">
        <v>28</v>
      </c>
      <c r="N12" s="4"/>
      <c r="O12" s="3" t="s">
        <v>25</v>
      </c>
      <c r="P12" s="3" t="s">
        <v>26</v>
      </c>
      <c r="Q12" s="3" t="s">
        <v>27</v>
      </c>
      <c r="R12" s="3" t="s">
        <v>28</v>
      </c>
      <c r="S12" s="4"/>
      <c r="T12" s="3" t="s">
        <v>25</v>
      </c>
      <c r="U12" s="3" t="s">
        <v>26</v>
      </c>
      <c r="V12" s="3" t="s">
        <v>27</v>
      </c>
      <c r="W12" s="3" t="s">
        <v>28</v>
      </c>
      <c r="X12" s="25"/>
    </row>
    <row r="13" spans="1:24" ht="13.5">
      <c r="A13" s="7">
        <v>8</v>
      </c>
      <c r="B13" s="7">
        <v>157</v>
      </c>
      <c r="C13" s="7">
        <v>172</v>
      </c>
      <c r="E13" s="5">
        <v>20</v>
      </c>
      <c r="F13" s="5">
        <v>194</v>
      </c>
      <c r="G13" s="5">
        <v>188</v>
      </c>
      <c r="H13" s="5">
        <f>F13+G13</f>
        <v>382</v>
      </c>
      <c r="I13" s="4"/>
      <c r="J13" s="5">
        <v>25</v>
      </c>
      <c r="K13" s="5">
        <v>154</v>
      </c>
      <c r="L13" s="5">
        <v>191</v>
      </c>
      <c r="M13" s="5">
        <f>K13+L13</f>
        <v>345</v>
      </c>
      <c r="N13" s="4"/>
      <c r="O13" s="5">
        <v>30</v>
      </c>
      <c r="P13" s="5">
        <v>143</v>
      </c>
      <c r="Q13" s="5">
        <v>160</v>
      </c>
      <c r="R13" s="5">
        <f>P13+Q13</f>
        <v>303</v>
      </c>
      <c r="S13" s="4"/>
      <c r="T13" s="5">
        <v>35</v>
      </c>
      <c r="U13" s="5">
        <v>165</v>
      </c>
      <c r="V13" s="5">
        <v>203</v>
      </c>
      <c r="W13" s="5">
        <f>U13+V13</f>
        <v>368</v>
      </c>
      <c r="X13" s="25"/>
    </row>
    <row r="14" spans="1:24" ht="13.5">
      <c r="A14" s="7">
        <v>9</v>
      </c>
      <c r="B14" s="7">
        <v>186</v>
      </c>
      <c r="C14" s="7">
        <v>169</v>
      </c>
      <c r="E14" s="5">
        <v>21</v>
      </c>
      <c r="F14" s="5">
        <v>199</v>
      </c>
      <c r="G14" s="5">
        <v>201</v>
      </c>
      <c r="H14" s="5">
        <f>F14+G14</f>
        <v>400</v>
      </c>
      <c r="I14" s="4"/>
      <c r="J14" s="5">
        <v>26</v>
      </c>
      <c r="K14" s="5">
        <v>148</v>
      </c>
      <c r="L14" s="5">
        <v>170</v>
      </c>
      <c r="M14" s="5">
        <f>K14+L14</f>
        <v>318</v>
      </c>
      <c r="N14" s="4"/>
      <c r="O14" s="5">
        <v>31</v>
      </c>
      <c r="P14" s="5">
        <v>133</v>
      </c>
      <c r="Q14" s="5">
        <v>163</v>
      </c>
      <c r="R14" s="5">
        <f>P14+Q14</f>
        <v>296</v>
      </c>
      <c r="S14" s="4"/>
      <c r="T14" s="5">
        <v>36</v>
      </c>
      <c r="U14" s="5">
        <v>149</v>
      </c>
      <c r="V14" s="5">
        <v>181</v>
      </c>
      <c r="W14" s="5">
        <f>U14+V14</f>
        <v>330</v>
      </c>
      <c r="X14" s="25"/>
    </row>
    <row r="15" spans="1:24" ht="13.5">
      <c r="A15" s="7">
        <v>10</v>
      </c>
      <c r="B15" s="7">
        <v>206</v>
      </c>
      <c r="C15" s="7">
        <v>194</v>
      </c>
      <c r="E15" s="5">
        <v>22</v>
      </c>
      <c r="F15" s="5">
        <v>172</v>
      </c>
      <c r="G15" s="5">
        <v>194</v>
      </c>
      <c r="H15" s="5">
        <f>F15+G15</f>
        <v>366</v>
      </c>
      <c r="I15" s="4"/>
      <c r="J15" s="5">
        <v>27</v>
      </c>
      <c r="K15" s="5">
        <v>139</v>
      </c>
      <c r="L15" s="5">
        <v>181</v>
      </c>
      <c r="M15" s="5">
        <f>K15+L15</f>
        <v>320</v>
      </c>
      <c r="N15" s="4"/>
      <c r="O15" s="5">
        <v>32</v>
      </c>
      <c r="P15" s="5">
        <v>154</v>
      </c>
      <c r="Q15" s="5">
        <v>200</v>
      </c>
      <c r="R15" s="5">
        <f>P15+Q15</f>
        <v>354</v>
      </c>
      <c r="S15" s="4"/>
      <c r="T15" s="5">
        <v>37</v>
      </c>
      <c r="U15" s="5">
        <v>174</v>
      </c>
      <c r="V15" s="5">
        <v>221</v>
      </c>
      <c r="W15" s="5">
        <f>U15+V15</f>
        <v>395</v>
      </c>
      <c r="X15" s="25"/>
    </row>
    <row r="16" spans="1:24" ht="13.5">
      <c r="A16" s="7">
        <v>11</v>
      </c>
      <c r="B16" s="7">
        <v>191</v>
      </c>
      <c r="C16" s="7">
        <v>194</v>
      </c>
      <c r="E16" s="5">
        <v>23</v>
      </c>
      <c r="F16" s="5">
        <v>177</v>
      </c>
      <c r="G16" s="5">
        <v>192</v>
      </c>
      <c r="H16" s="5">
        <f>F16+G16</f>
        <v>369</v>
      </c>
      <c r="I16" s="4"/>
      <c r="J16" s="5">
        <v>28</v>
      </c>
      <c r="K16" s="5">
        <v>145</v>
      </c>
      <c r="L16" s="5">
        <v>157</v>
      </c>
      <c r="M16" s="5">
        <f>K16+L16</f>
        <v>302</v>
      </c>
      <c r="N16" s="4"/>
      <c r="O16" s="5">
        <v>33</v>
      </c>
      <c r="P16" s="5">
        <v>172</v>
      </c>
      <c r="Q16" s="5">
        <v>206</v>
      </c>
      <c r="R16" s="5">
        <f>P16+Q16</f>
        <v>378</v>
      </c>
      <c r="S16" s="4"/>
      <c r="T16" s="5">
        <v>38</v>
      </c>
      <c r="U16" s="5">
        <v>193</v>
      </c>
      <c r="V16" s="5">
        <v>231</v>
      </c>
      <c r="W16" s="5">
        <f>U16+V16</f>
        <v>424</v>
      </c>
      <c r="X16" s="25"/>
    </row>
    <row r="17" spans="1:24" ht="13.5">
      <c r="A17" s="7">
        <v>12</v>
      </c>
      <c r="B17" s="7">
        <v>219</v>
      </c>
      <c r="C17" s="7">
        <v>197</v>
      </c>
      <c r="E17" s="5">
        <v>24</v>
      </c>
      <c r="F17" s="5">
        <v>153</v>
      </c>
      <c r="G17" s="5">
        <v>186</v>
      </c>
      <c r="H17" s="5">
        <f>F17+G17</f>
        <v>339</v>
      </c>
      <c r="I17" s="4"/>
      <c r="J17" s="5">
        <v>29</v>
      </c>
      <c r="K17" s="5">
        <v>136</v>
      </c>
      <c r="L17" s="5">
        <v>174</v>
      </c>
      <c r="M17" s="5">
        <f>K17+L17</f>
        <v>310</v>
      </c>
      <c r="N17" s="4"/>
      <c r="O17" s="5">
        <v>34</v>
      </c>
      <c r="P17" s="5">
        <v>165</v>
      </c>
      <c r="Q17" s="5">
        <v>192</v>
      </c>
      <c r="R17" s="5">
        <f>P17+Q17</f>
        <v>357</v>
      </c>
      <c r="S17" s="4"/>
      <c r="T17" s="5">
        <v>39</v>
      </c>
      <c r="U17" s="5">
        <v>183</v>
      </c>
      <c r="V17" s="5">
        <v>206</v>
      </c>
      <c r="W17" s="5">
        <f>U17+V17</f>
        <v>389</v>
      </c>
      <c r="X17" s="25"/>
    </row>
    <row r="18" spans="1:24" ht="13.5">
      <c r="A18" s="7">
        <v>13</v>
      </c>
      <c r="B18" s="7">
        <v>221</v>
      </c>
      <c r="C18" s="7">
        <v>218</v>
      </c>
      <c r="E18" s="3" t="s">
        <v>28</v>
      </c>
      <c r="F18" s="5">
        <f>SUM(F13:F17)</f>
        <v>895</v>
      </c>
      <c r="G18" s="5">
        <f>SUM(G13:G17)</f>
        <v>961</v>
      </c>
      <c r="H18" s="5">
        <f>SUM(H13:H17)</f>
        <v>1856</v>
      </c>
      <c r="I18" s="4"/>
      <c r="J18" s="3" t="s">
        <v>28</v>
      </c>
      <c r="K18" s="5">
        <f>SUM(K13:K17)</f>
        <v>722</v>
      </c>
      <c r="L18" s="5">
        <f>SUM(L13:L17)</f>
        <v>873</v>
      </c>
      <c r="M18" s="5">
        <f>SUM(M13:M17)</f>
        <v>1595</v>
      </c>
      <c r="N18" s="4"/>
      <c r="O18" s="3" t="s">
        <v>28</v>
      </c>
      <c r="P18" s="5">
        <f>SUM(P13:P17)</f>
        <v>767</v>
      </c>
      <c r="Q18" s="5">
        <f>SUM(Q13:Q17)</f>
        <v>921</v>
      </c>
      <c r="R18" s="5">
        <f>SUM(R13:R17)</f>
        <v>1688</v>
      </c>
      <c r="S18" s="4"/>
      <c r="T18" s="3" t="s">
        <v>28</v>
      </c>
      <c r="U18" s="5">
        <f>SUM(U13:U17)</f>
        <v>864</v>
      </c>
      <c r="V18" s="5">
        <f>SUM(V13:V17)</f>
        <v>1042</v>
      </c>
      <c r="W18" s="5">
        <f>SUM(W13:W17)</f>
        <v>1906</v>
      </c>
      <c r="X18" s="25"/>
    </row>
    <row r="19" spans="1:23" ht="13.5">
      <c r="A19" s="7">
        <v>14</v>
      </c>
      <c r="B19" s="7">
        <v>204</v>
      </c>
      <c r="C19" s="7">
        <v>218</v>
      </c>
      <c r="E19" s="6"/>
      <c r="F19" s="6"/>
      <c r="G19" s="6"/>
      <c r="H19" s="6"/>
      <c r="J19" s="6"/>
      <c r="K19" s="6"/>
      <c r="L19" s="6"/>
      <c r="M19" s="6"/>
      <c r="O19" s="6"/>
      <c r="P19" s="6"/>
      <c r="Q19" s="6"/>
      <c r="R19" s="6"/>
      <c r="T19" s="6"/>
      <c r="U19" s="6"/>
      <c r="V19" s="6"/>
      <c r="W19" s="6"/>
    </row>
    <row r="20" spans="1:24" ht="13.5">
      <c r="A20" s="7">
        <v>15</v>
      </c>
      <c r="B20" s="7">
        <v>244</v>
      </c>
      <c r="C20" s="7">
        <v>231</v>
      </c>
      <c r="E20" s="3" t="s">
        <v>25</v>
      </c>
      <c r="F20" s="3" t="s">
        <v>26</v>
      </c>
      <c r="G20" s="3" t="s">
        <v>27</v>
      </c>
      <c r="H20" s="3" t="s">
        <v>28</v>
      </c>
      <c r="I20" s="4"/>
      <c r="J20" s="3" t="s">
        <v>25</v>
      </c>
      <c r="K20" s="3" t="s">
        <v>26</v>
      </c>
      <c r="L20" s="3" t="s">
        <v>27</v>
      </c>
      <c r="M20" s="3" t="s">
        <v>28</v>
      </c>
      <c r="N20" s="4"/>
      <c r="O20" s="3" t="s">
        <v>25</v>
      </c>
      <c r="P20" s="3" t="s">
        <v>26</v>
      </c>
      <c r="Q20" s="3" t="s">
        <v>27</v>
      </c>
      <c r="R20" s="3" t="s">
        <v>28</v>
      </c>
      <c r="S20" s="4"/>
      <c r="T20" s="3" t="s">
        <v>25</v>
      </c>
      <c r="U20" s="3" t="s">
        <v>26</v>
      </c>
      <c r="V20" s="3" t="s">
        <v>27</v>
      </c>
      <c r="W20" s="3" t="s">
        <v>28</v>
      </c>
      <c r="X20" s="25"/>
    </row>
    <row r="21" spans="1:24" ht="13.5">
      <c r="A21" s="7">
        <v>16</v>
      </c>
      <c r="B21" s="7">
        <v>231</v>
      </c>
      <c r="C21" s="7">
        <v>240</v>
      </c>
      <c r="E21" s="5">
        <v>40</v>
      </c>
      <c r="F21" s="5">
        <v>187</v>
      </c>
      <c r="G21" s="5">
        <v>214</v>
      </c>
      <c r="H21" s="5">
        <f>F21+G21</f>
        <v>401</v>
      </c>
      <c r="I21" s="4"/>
      <c r="J21" s="5">
        <v>45</v>
      </c>
      <c r="K21" s="5">
        <v>193</v>
      </c>
      <c r="L21" s="5">
        <v>235</v>
      </c>
      <c r="M21" s="5">
        <f>K21+L21</f>
        <v>428</v>
      </c>
      <c r="N21" s="4"/>
      <c r="O21" s="5">
        <v>50</v>
      </c>
      <c r="P21" s="5">
        <v>266</v>
      </c>
      <c r="Q21" s="5">
        <v>255</v>
      </c>
      <c r="R21" s="5">
        <f>P21+Q21</f>
        <v>521</v>
      </c>
      <c r="S21" s="4"/>
      <c r="T21" s="5">
        <v>55</v>
      </c>
      <c r="U21" s="5">
        <v>268</v>
      </c>
      <c r="V21" s="5">
        <v>273</v>
      </c>
      <c r="W21" s="5">
        <f>U21+V21</f>
        <v>541</v>
      </c>
      <c r="X21" s="25"/>
    </row>
    <row r="22" spans="1:24" ht="13.5">
      <c r="A22" s="7">
        <v>17</v>
      </c>
      <c r="B22" s="7">
        <v>236</v>
      </c>
      <c r="C22" s="7">
        <v>206</v>
      </c>
      <c r="E22" s="5">
        <v>41</v>
      </c>
      <c r="F22" s="5">
        <v>178</v>
      </c>
      <c r="G22" s="5">
        <v>226</v>
      </c>
      <c r="H22" s="5">
        <f>F22+G22</f>
        <v>404</v>
      </c>
      <c r="I22" s="4"/>
      <c r="J22" s="5">
        <v>46</v>
      </c>
      <c r="K22" s="5">
        <v>236</v>
      </c>
      <c r="L22" s="5">
        <v>259</v>
      </c>
      <c r="M22" s="5">
        <f>K22+L22</f>
        <v>495</v>
      </c>
      <c r="N22" s="4"/>
      <c r="O22" s="5">
        <v>51</v>
      </c>
      <c r="P22" s="5">
        <v>253</v>
      </c>
      <c r="Q22" s="5">
        <v>238</v>
      </c>
      <c r="R22" s="5">
        <f>P22+Q22</f>
        <v>491</v>
      </c>
      <c r="S22" s="4"/>
      <c r="T22" s="5">
        <v>56</v>
      </c>
      <c r="U22" s="5">
        <v>174</v>
      </c>
      <c r="V22" s="5">
        <v>147</v>
      </c>
      <c r="W22" s="5">
        <f>U22+V22</f>
        <v>321</v>
      </c>
      <c r="X22" s="25"/>
    </row>
    <row r="23" spans="1:24" ht="13.5">
      <c r="A23" s="7">
        <v>18</v>
      </c>
      <c r="B23" s="7">
        <v>230</v>
      </c>
      <c r="C23" s="7">
        <v>229</v>
      </c>
      <c r="E23" s="5">
        <v>42</v>
      </c>
      <c r="F23" s="5">
        <v>195</v>
      </c>
      <c r="G23" s="5">
        <v>212</v>
      </c>
      <c r="H23" s="5">
        <f>F23+G23</f>
        <v>407</v>
      </c>
      <c r="I23" s="4"/>
      <c r="J23" s="5">
        <v>47</v>
      </c>
      <c r="K23" s="5">
        <v>236</v>
      </c>
      <c r="L23" s="5">
        <v>250</v>
      </c>
      <c r="M23" s="5">
        <f>K23+L23</f>
        <v>486</v>
      </c>
      <c r="N23" s="4"/>
      <c r="O23" s="5">
        <v>52</v>
      </c>
      <c r="P23" s="5">
        <v>255</v>
      </c>
      <c r="Q23" s="5">
        <v>257</v>
      </c>
      <c r="R23" s="5">
        <f>P23+Q23</f>
        <v>512</v>
      </c>
      <c r="S23" s="4"/>
      <c r="T23" s="5">
        <v>57</v>
      </c>
      <c r="U23" s="5">
        <v>216</v>
      </c>
      <c r="V23" s="5">
        <v>169</v>
      </c>
      <c r="W23" s="5">
        <f>U23+V23</f>
        <v>385</v>
      </c>
      <c r="X23" s="25"/>
    </row>
    <row r="24" spans="1:24" ht="13.5">
      <c r="A24" s="7">
        <v>19</v>
      </c>
      <c r="B24" s="7">
        <v>228</v>
      </c>
      <c r="C24" s="7">
        <v>212</v>
      </c>
      <c r="E24" s="5">
        <v>43</v>
      </c>
      <c r="F24" s="5">
        <v>240</v>
      </c>
      <c r="G24" s="5">
        <v>239</v>
      </c>
      <c r="H24" s="5">
        <f>F24+G24</f>
        <v>479</v>
      </c>
      <c r="I24" s="4"/>
      <c r="J24" s="5">
        <v>48</v>
      </c>
      <c r="K24" s="5">
        <v>277</v>
      </c>
      <c r="L24" s="5">
        <v>235</v>
      </c>
      <c r="M24" s="5">
        <f>K24+L24</f>
        <v>512</v>
      </c>
      <c r="N24" s="4"/>
      <c r="O24" s="5">
        <v>53</v>
      </c>
      <c r="P24" s="5">
        <v>325</v>
      </c>
      <c r="Q24" s="5">
        <v>312</v>
      </c>
      <c r="R24" s="5">
        <f>P24+Q24</f>
        <v>637</v>
      </c>
      <c r="S24" s="4"/>
      <c r="T24" s="5">
        <v>58</v>
      </c>
      <c r="U24" s="5">
        <v>235</v>
      </c>
      <c r="V24" s="5">
        <v>239</v>
      </c>
      <c r="W24" s="5">
        <f>U24+V24</f>
        <v>474</v>
      </c>
      <c r="X24" s="25"/>
    </row>
    <row r="25" spans="1:24" ht="13.5">
      <c r="A25" s="7">
        <v>20</v>
      </c>
      <c r="B25" s="7">
        <v>194</v>
      </c>
      <c r="C25" s="7">
        <v>188</v>
      </c>
      <c r="E25" s="5">
        <v>44</v>
      </c>
      <c r="F25" s="5">
        <v>204</v>
      </c>
      <c r="G25" s="5">
        <v>254</v>
      </c>
      <c r="H25" s="5">
        <f>F25+G25</f>
        <v>458</v>
      </c>
      <c r="I25" s="4"/>
      <c r="J25" s="5">
        <v>49</v>
      </c>
      <c r="K25" s="5">
        <v>282</v>
      </c>
      <c r="L25" s="5">
        <v>258</v>
      </c>
      <c r="M25" s="5">
        <f>K25+L25</f>
        <v>540</v>
      </c>
      <c r="N25" s="4"/>
      <c r="O25" s="5">
        <v>54</v>
      </c>
      <c r="P25" s="5">
        <v>287</v>
      </c>
      <c r="Q25" s="5">
        <v>311</v>
      </c>
      <c r="R25" s="5">
        <f>P25+Q25</f>
        <v>598</v>
      </c>
      <c r="S25" s="4"/>
      <c r="T25" s="5">
        <v>59</v>
      </c>
      <c r="U25" s="5">
        <v>192</v>
      </c>
      <c r="V25" s="5">
        <v>179</v>
      </c>
      <c r="W25" s="5">
        <f>U25+V25</f>
        <v>371</v>
      </c>
      <c r="X25" s="25"/>
    </row>
    <row r="26" spans="1:24" ht="13.5">
      <c r="A26" s="7">
        <v>21</v>
      </c>
      <c r="B26" s="7">
        <v>199</v>
      </c>
      <c r="C26" s="7">
        <v>201</v>
      </c>
      <c r="E26" s="3" t="s">
        <v>28</v>
      </c>
      <c r="F26" s="5">
        <f>SUM(F21:F25)</f>
        <v>1004</v>
      </c>
      <c r="G26" s="5">
        <f>SUM(G21:G25)</f>
        <v>1145</v>
      </c>
      <c r="H26" s="5">
        <f>SUM(H21:H25)</f>
        <v>2149</v>
      </c>
      <c r="I26" s="4"/>
      <c r="J26" s="3" t="s">
        <v>28</v>
      </c>
      <c r="K26" s="5">
        <f>SUM(K21:K25)</f>
        <v>1224</v>
      </c>
      <c r="L26" s="5">
        <f>SUM(L21:L25)</f>
        <v>1237</v>
      </c>
      <c r="M26" s="5">
        <f>SUM(M21:M25)</f>
        <v>2461</v>
      </c>
      <c r="N26" s="4"/>
      <c r="O26" s="3" t="s">
        <v>28</v>
      </c>
      <c r="P26" s="5">
        <f>SUM(P21:P25)</f>
        <v>1386</v>
      </c>
      <c r="Q26" s="5">
        <f>SUM(Q21:Q25)</f>
        <v>1373</v>
      </c>
      <c r="R26" s="5">
        <f>SUM(R21:R25)</f>
        <v>2759</v>
      </c>
      <c r="S26" s="4"/>
      <c r="T26" s="3" t="s">
        <v>28</v>
      </c>
      <c r="U26" s="5">
        <f>SUM(U21:U25)</f>
        <v>1085</v>
      </c>
      <c r="V26" s="5">
        <f>SUM(V21:V25)</f>
        <v>1007</v>
      </c>
      <c r="W26" s="5">
        <f>SUM(W21:W25)</f>
        <v>2092</v>
      </c>
      <c r="X26" s="25"/>
    </row>
    <row r="27" spans="1:23" ht="13.5">
      <c r="A27" s="7">
        <v>22</v>
      </c>
      <c r="B27" s="7">
        <v>172</v>
      </c>
      <c r="C27" s="7">
        <v>194</v>
      </c>
      <c r="E27" s="6"/>
      <c r="F27" s="6"/>
      <c r="G27" s="6"/>
      <c r="H27" s="6"/>
      <c r="J27" s="6"/>
      <c r="K27" s="6"/>
      <c r="L27" s="6"/>
      <c r="M27" s="6"/>
      <c r="O27" s="6"/>
      <c r="P27" s="6"/>
      <c r="Q27" s="6"/>
      <c r="R27" s="6"/>
      <c r="T27" s="6"/>
      <c r="U27" s="6"/>
      <c r="V27" s="6"/>
      <c r="W27" s="6"/>
    </row>
    <row r="28" spans="1:24" ht="13.5">
      <c r="A28" s="7">
        <v>23</v>
      </c>
      <c r="B28" s="7">
        <v>177</v>
      </c>
      <c r="C28" s="7">
        <v>192</v>
      </c>
      <c r="E28" s="3" t="s">
        <v>25</v>
      </c>
      <c r="F28" s="3" t="s">
        <v>26</v>
      </c>
      <c r="G28" s="3" t="s">
        <v>27</v>
      </c>
      <c r="H28" s="3" t="s">
        <v>28</v>
      </c>
      <c r="I28" s="4"/>
      <c r="J28" s="3" t="s">
        <v>25</v>
      </c>
      <c r="K28" s="3" t="s">
        <v>26</v>
      </c>
      <c r="L28" s="3" t="s">
        <v>27</v>
      </c>
      <c r="M28" s="3" t="s">
        <v>28</v>
      </c>
      <c r="N28" s="4"/>
      <c r="O28" s="3" t="s">
        <v>25</v>
      </c>
      <c r="P28" s="3" t="s">
        <v>26</v>
      </c>
      <c r="Q28" s="3" t="s">
        <v>27</v>
      </c>
      <c r="R28" s="3" t="s">
        <v>28</v>
      </c>
      <c r="S28" s="4"/>
      <c r="T28" s="3" t="s">
        <v>25</v>
      </c>
      <c r="U28" s="3" t="s">
        <v>26</v>
      </c>
      <c r="V28" s="3" t="s">
        <v>27</v>
      </c>
      <c r="W28" s="3" t="s">
        <v>28</v>
      </c>
      <c r="X28" s="25"/>
    </row>
    <row r="29" spans="1:24" ht="13.5">
      <c r="A29" s="7">
        <v>24</v>
      </c>
      <c r="B29" s="7">
        <v>153</v>
      </c>
      <c r="C29" s="7">
        <v>186</v>
      </c>
      <c r="E29" s="5">
        <v>60</v>
      </c>
      <c r="F29" s="5">
        <v>221</v>
      </c>
      <c r="G29" s="5">
        <v>195</v>
      </c>
      <c r="H29" s="5">
        <f>F29+G29</f>
        <v>416</v>
      </c>
      <c r="I29" s="4"/>
      <c r="J29" s="5">
        <v>65</v>
      </c>
      <c r="K29" s="5">
        <v>135</v>
      </c>
      <c r="L29" s="5">
        <v>143</v>
      </c>
      <c r="M29" s="5">
        <f>K29+L29</f>
        <v>278</v>
      </c>
      <c r="N29" s="4"/>
      <c r="O29" s="5">
        <v>70</v>
      </c>
      <c r="P29" s="5">
        <v>88</v>
      </c>
      <c r="Q29" s="5">
        <v>131</v>
      </c>
      <c r="R29" s="5">
        <f>P29+Q29</f>
        <v>219</v>
      </c>
      <c r="S29" s="4"/>
      <c r="T29" s="5">
        <v>75</v>
      </c>
      <c r="U29" s="5">
        <v>83</v>
      </c>
      <c r="V29" s="5">
        <v>117</v>
      </c>
      <c r="W29" s="5">
        <f>U29+V29</f>
        <v>200</v>
      </c>
      <c r="X29" s="25"/>
    </row>
    <row r="30" spans="1:24" ht="13.5">
      <c r="A30" s="7">
        <v>25</v>
      </c>
      <c r="B30" s="7">
        <v>154</v>
      </c>
      <c r="C30" s="7">
        <v>191</v>
      </c>
      <c r="E30" s="5">
        <v>61</v>
      </c>
      <c r="F30" s="5">
        <v>220</v>
      </c>
      <c r="G30" s="5">
        <v>176</v>
      </c>
      <c r="H30" s="5">
        <f>F30+G30</f>
        <v>396</v>
      </c>
      <c r="I30" s="4"/>
      <c r="J30" s="5">
        <v>66</v>
      </c>
      <c r="K30" s="5">
        <v>160</v>
      </c>
      <c r="L30" s="5">
        <v>129</v>
      </c>
      <c r="M30" s="5">
        <f>K30+L30</f>
        <v>289</v>
      </c>
      <c r="N30" s="4"/>
      <c r="O30" s="5">
        <v>71</v>
      </c>
      <c r="P30" s="5">
        <v>96</v>
      </c>
      <c r="Q30" s="5">
        <v>139</v>
      </c>
      <c r="R30" s="5">
        <f>P30+Q30</f>
        <v>235</v>
      </c>
      <c r="S30" s="4"/>
      <c r="T30" s="5">
        <v>76</v>
      </c>
      <c r="U30" s="5">
        <v>74</v>
      </c>
      <c r="V30" s="5">
        <v>130</v>
      </c>
      <c r="W30" s="5">
        <f>U30+V30</f>
        <v>204</v>
      </c>
      <c r="X30" s="25"/>
    </row>
    <row r="31" spans="1:24" ht="13.5">
      <c r="A31" s="7">
        <v>26</v>
      </c>
      <c r="B31" s="7">
        <v>148</v>
      </c>
      <c r="C31" s="7">
        <v>170</v>
      </c>
      <c r="E31" s="5">
        <v>62</v>
      </c>
      <c r="F31" s="5">
        <v>187</v>
      </c>
      <c r="G31" s="5">
        <v>178</v>
      </c>
      <c r="H31" s="5">
        <f>F31+G31</f>
        <v>365</v>
      </c>
      <c r="I31" s="4"/>
      <c r="J31" s="5">
        <v>67</v>
      </c>
      <c r="K31" s="5">
        <v>125</v>
      </c>
      <c r="L31" s="5">
        <v>133</v>
      </c>
      <c r="M31" s="5">
        <f>K31+L31</f>
        <v>258</v>
      </c>
      <c r="N31" s="4"/>
      <c r="O31" s="5">
        <v>72</v>
      </c>
      <c r="P31" s="5">
        <v>108</v>
      </c>
      <c r="Q31" s="5">
        <v>122</v>
      </c>
      <c r="R31" s="5">
        <f>P31+Q31</f>
        <v>230</v>
      </c>
      <c r="S31" s="4"/>
      <c r="T31" s="5">
        <v>77</v>
      </c>
      <c r="U31" s="5">
        <v>86</v>
      </c>
      <c r="V31" s="5">
        <v>88</v>
      </c>
      <c r="W31" s="5">
        <f>U31+V31</f>
        <v>174</v>
      </c>
      <c r="X31" s="25"/>
    </row>
    <row r="32" spans="1:24" ht="13.5">
      <c r="A32" s="7">
        <v>27</v>
      </c>
      <c r="B32" s="7">
        <v>139</v>
      </c>
      <c r="C32" s="7">
        <v>181</v>
      </c>
      <c r="E32" s="5">
        <v>63</v>
      </c>
      <c r="F32" s="5">
        <v>123</v>
      </c>
      <c r="G32" s="5">
        <v>125</v>
      </c>
      <c r="H32" s="5">
        <f>F32+G32</f>
        <v>248</v>
      </c>
      <c r="I32" s="4"/>
      <c r="J32" s="5">
        <v>68</v>
      </c>
      <c r="K32" s="5">
        <v>129</v>
      </c>
      <c r="L32" s="5">
        <v>111</v>
      </c>
      <c r="M32" s="5">
        <f>K32+L32</f>
        <v>240</v>
      </c>
      <c r="N32" s="4"/>
      <c r="O32" s="5">
        <v>73</v>
      </c>
      <c r="P32" s="5">
        <v>95</v>
      </c>
      <c r="Q32" s="5">
        <v>134</v>
      </c>
      <c r="R32" s="5">
        <f>P32+Q32</f>
        <v>229</v>
      </c>
      <c r="S32" s="4"/>
      <c r="T32" s="5">
        <v>78</v>
      </c>
      <c r="U32" s="5">
        <v>67</v>
      </c>
      <c r="V32" s="5">
        <v>96</v>
      </c>
      <c r="W32" s="5">
        <f>U32+V32</f>
        <v>163</v>
      </c>
      <c r="X32" s="25"/>
    </row>
    <row r="33" spans="1:24" ht="13.5">
      <c r="A33" s="7">
        <v>28</v>
      </c>
      <c r="B33" s="7">
        <v>145</v>
      </c>
      <c r="C33" s="7">
        <v>157</v>
      </c>
      <c r="E33" s="5">
        <v>64</v>
      </c>
      <c r="F33" s="5">
        <v>123</v>
      </c>
      <c r="G33" s="5">
        <v>117</v>
      </c>
      <c r="H33" s="5">
        <f>F33+G33</f>
        <v>240</v>
      </c>
      <c r="I33" s="4"/>
      <c r="J33" s="5">
        <v>69</v>
      </c>
      <c r="K33" s="5">
        <v>104</v>
      </c>
      <c r="L33" s="5">
        <v>126</v>
      </c>
      <c r="M33" s="5">
        <f>K33+L33</f>
        <v>230</v>
      </c>
      <c r="N33" s="4"/>
      <c r="O33" s="5">
        <v>74</v>
      </c>
      <c r="P33" s="5">
        <v>95</v>
      </c>
      <c r="Q33" s="5">
        <v>95</v>
      </c>
      <c r="R33" s="5">
        <f>P33+Q33</f>
        <v>190</v>
      </c>
      <c r="S33" s="4"/>
      <c r="T33" s="5">
        <v>79</v>
      </c>
      <c r="U33" s="5">
        <v>38</v>
      </c>
      <c r="V33" s="5">
        <v>97</v>
      </c>
      <c r="W33" s="5">
        <f>U33+V33</f>
        <v>135</v>
      </c>
      <c r="X33" s="25"/>
    </row>
    <row r="34" spans="1:24" ht="13.5">
      <c r="A34" s="7">
        <v>29</v>
      </c>
      <c r="B34" s="7">
        <v>136</v>
      </c>
      <c r="C34" s="7">
        <v>174</v>
      </c>
      <c r="E34" s="3" t="s">
        <v>28</v>
      </c>
      <c r="F34" s="5">
        <f>SUM(F29:F33)</f>
        <v>874</v>
      </c>
      <c r="G34" s="5">
        <f>SUM(G29:G33)</f>
        <v>791</v>
      </c>
      <c r="H34" s="5">
        <f>SUM(H29:H33)</f>
        <v>1665</v>
      </c>
      <c r="I34" s="4"/>
      <c r="J34" s="3" t="s">
        <v>28</v>
      </c>
      <c r="K34" s="5">
        <f>SUM(K29:K33)</f>
        <v>653</v>
      </c>
      <c r="L34" s="5">
        <f>SUM(L29:L33)</f>
        <v>642</v>
      </c>
      <c r="M34" s="5">
        <f>SUM(M29:M33)</f>
        <v>1295</v>
      </c>
      <c r="N34" s="4"/>
      <c r="O34" s="3" t="s">
        <v>28</v>
      </c>
      <c r="P34" s="5">
        <f>SUM(P29:P33)</f>
        <v>482</v>
      </c>
      <c r="Q34" s="5">
        <f>SUM(Q29:Q33)</f>
        <v>621</v>
      </c>
      <c r="R34" s="5">
        <f>SUM(R29:R33)</f>
        <v>1103</v>
      </c>
      <c r="S34" s="4"/>
      <c r="T34" s="3" t="s">
        <v>28</v>
      </c>
      <c r="U34" s="5">
        <f>SUM(U29:U33)</f>
        <v>348</v>
      </c>
      <c r="V34" s="5">
        <f>SUM(V29:V33)</f>
        <v>528</v>
      </c>
      <c r="W34" s="5">
        <f>SUM(W29:W33)</f>
        <v>876</v>
      </c>
      <c r="X34" s="25"/>
    </row>
    <row r="35" spans="1:23" ht="13.5">
      <c r="A35" s="7">
        <v>30</v>
      </c>
      <c r="B35" s="7">
        <v>143</v>
      </c>
      <c r="C35" s="7">
        <v>160</v>
      </c>
      <c r="E35" s="6"/>
      <c r="F35" s="6"/>
      <c r="G35" s="6"/>
      <c r="H35" s="6"/>
      <c r="J35" s="6"/>
      <c r="K35" s="6"/>
      <c r="L35" s="6"/>
      <c r="M35" s="6"/>
      <c r="O35" s="6"/>
      <c r="P35" s="6"/>
      <c r="Q35" s="6"/>
      <c r="R35" s="6"/>
      <c r="T35" s="6"/>
      <c r="U35" s="6"/>
      <c r="V35" s="6"/>
      <c r="W35" s="6"/>
    </row>
    <row r="36" spans="1:24" ht="13.5">
      <c r="A36" s="7">
        <v>31</v>
      </c>
      <c r="B36" s="7">
        <v>133</v>
      </c>
      <c r="C36" s="7">
        <v>163</v>
      </c>
      <c r="E36" s="3" t="s">
        <v>25</v>
      </c>
      <c r="F36" s="3" t="s">
        <v>26</v>
      </c>
      <c r="G36" s="3" t="s">
        <v>27</v>
      </c>
      <c r="H36" s="3" t="s">
        <v>28</v>
      </c>
      <c r="I36" s="4"/>
      <c r="J36" s="3" t="s">
        <v>25</v>
      </c>
      <c r="K36" s="3" t="s">
        <v>26</v>
      </c>
      <c r="L36" s="3" t="s">
        <v>27</v>
      </c>
      <c r="M36" s="3" t="s">
        <v>28</v>
      </c>
      <c r="N36" s="4"/>
      <c r="O36" s="3" t="s">
        <v>25</v>
      </c>
      <c r="P36" s="3" t="s">
        <v>26</v>
      </c>
      <c r="Q36" s="3" t="s">
        <v>27</v>
      </c>
      <c r="R36" s="3" t="s">
        <v>28</v>
      </c>
      <c r="S36" s="4"/>
      <c r="T36" s="3" t="s">
        <v>25</v>
      </c>
      <c r="U36" s="3" t="s">
        <v>26</v>
      </c>
      <c r="V36" s="3" t="s">
        <v>27</v>
      </c>
      <c r="W36" s="3" t="s">
        <v>28</v>
      </c>
      <c r="X36" s="25"/>
    </row>
    <row r="37" spans="1:24" ht="13.5">
      <c r="A37" s="7">
        <v>32</v>
      </c>
      <c r="B37" s="7">
        <v>154</v>
      </c>
      <c r="C37" s="7">
        <v>200</v>
      </c>
      <c r="E37" s="5">
        <v>80</v>
      </c>
      <c r="F37" s="5">
        <v>54</v>
      </c>
      <c r="G37" s="5">
        <v>73</v>
      </c>
      <c r="H37" s="5">
        <f>F37+G37</f>
        <v>127</v>
      </c>
      <c r="I37" s="4"/>
      <c r="J37" s="5">
        <v>85</v>
      </c>
      <c r="K37" s="5">
        <v>21</v>
      </c>
      <c r="L37" s="5">
        <v>38</v>
      </c>
      <c r="M37" s="5">
        <f>K37+L37</f>
        <v>59</v>
      </c>
      <c r="N37" s="4"/>
      <c r="O37" s="5">
        <v>90</v>
      </c>
      <c r="P37" s="5">
        <v>12</v>
      </c>
      <c r="Q37" s="5">
        <v>27</v>
      </c>
      <c r="R37" s="5">
        <f>P37+Q37</f>
        <v>39</v>
      </c>
      <c r="S37" s="4"/>
      <c r="T37" s="5">
        <v>95</v>
      </c>
      <c r="U37" s="5">
        <v>2</v>
      </c>
      <c r="V37" s="5">
        <v>5</v>
      </c>
      <c r="W37" s="5">
        <f>U37+V37</f>
        <v>7</v>
      </c>
      <c r="X37" s="25"/>
    </row>
    <row r="38" spans="1:24" ht="13.5">
      <c r="A38" s="7">
        <v>33</v>
      </c>
      <c r="B38" s="7">
        <v>172</v>
      </c>
      <c r="C38" s="7">
        <v>206</v>
      </c>
      <c r="E38" s="5">
        <v>81</v>
      </c>
      <c r="F38" s="5">
        <v>39</v>
      </c>
      <c r="G38" s="5">
        <v>84</v>
      </c>
      <c r="H38" s="5">
        <f>F38+G38</f>
        <v>123</v>
      </c>
      <c r="I38" s="4"/>
      <c r="J38" s="5">
        <v>86</v>
      </c>
      <c r="K38" s="5">
        <v>18</v>
      </c>
      <c r="L38" s="5">
        <v>54</v>
      </c>
      <c r="M38" s="5">
        <f>K38+L38</f>
        <v>72</v>
      </c>
      <c r="N38" s="4"/>
      <c r="O38" s="5">
        <v>91</v>
      </c>
      <c r="P38" s="5">
        <v>10</v>
      </c>
      <c r="Q38" s="5">
        <v>24</v>
      </c>
      <c r="R38" s="5">
        <f>P38+Q38</f>
        <v>34</v>
      </c>
      <c r="S38" s="4"/>
      <c r="T38" s="5">
        <v>96</v>
      </c>
      <c r="U38" s="5">
        <v>2</v>
      </c>
      <c r="V38" s="5">
        <v>5</v>
      </c>
      <c r="W38" s="5">
        <f>U38+V38</f>
        <v>7</v>
      </c>
      <c r="X38" s="25"/>
    </row>
    <row r="39" spans="1:24" ht="13.5">
      <c r="A39" s="7">
        <v>34</v>
      </c>
      <c r="B39" s="7">
        <v>165</v>
      </c>
      <c r="C39" s="7">
        <v>192</v>
      </c>
      <c r="E39" s="5">
        <v>82</v>
      </c>
      <c r="F39" s="5">
        <v>44</v>
      </c>
      <c r="G39" s="5">
        <v>66</v>
      </c>
      <c r="H39" s="5">
        <f>F39+G39</f>
        <v>110</v>
      </c>
      <c r="I39" s="4"/>
      <c r="J39" s="5">
        <v>87</v>
      </c>
      <c r="K39" s="5">
        <v>14</v>
      </c>
      <c r="L39" s="5">
        <v>39</v>
      </c>
      <c r="M39" s="5">
        <f>K39+L39</f>
        <v>53</v>
      </c>
      <c r="N39" s="4"/>
      <c r="O39" s="5">
        <v>92</v>
      </c>
      <c r="P39" s="5">
        <v>5</v>
      </c>
      <c r="Q39" s="5">
        <v>14</v>
      </c>
      <c r="R39" s="5">
        <f>P39+Q39</f>
        <v>19</v>
      </c>
      <c r="S39" s="4"/>
      <c r="T39" s="5">
        <v>97</v>
      </c>
      <c r="U39" s="5">
        <v>0</v>
      </c>
      <c r="V39" s="5">
        <v>6</v>
      </c>
      <c r="W39" s="5">
        <f>U39+V39</f>
        <v>6</v>
      </c>
      <c r="X39" s="25"/>
    </row>
    <row r="40" spans="1:24" ht="13.5">
      <c r="A40" s="7">
        <v>35</v>
      </c>
      <c r="B40" s="7">
        <v>165</v>
      </c>
      <c r="C40" s="7">
        <v>203</v>
      </c>
      <c r="E40" s="5">
        <v>83</v>
      </c>
      <c r="F40" s="5">
        <v>26</v>
      </c>
      <c r="G40" s="5">
        <v>56</v>
      </c>
      <c r="H40" s="5">
        <f>F40+G40</f>
        <v>82</v>
      </c>
      <c r="I40" s="4"/>
      <c r="J40" s="5">
        <v>88</v>
      </c>
      <c r="K40" s="5">
        <v>10</v>
      </c>
      <c r="L40" s="5">
        <v>30</v>
      </c>
      <c r="M40" s="5">
        <f>K40+L40</f>
        <v>40</v>
      </c>
      <c r="N40" s="4"/>
      <c r="O40" s="5">
        <v>93</v>
      </c>
      <c r="P40" s="5">
        <v>6</v>
      </c>
      <c r="Q40" s="5">
        <v>16</v>
      </c>
      <c r="R40" s="5">
        <f>P40+Q40</f>
        <v>22</v>
      </c>
      <c r="S40" s="4"/>
      <c r="T40" s="5">
        <v>98</v>
      </c>
      <c r="U40" s="5">
        <v>1</v>
      </c>
      <c r="V40" s="5">
        <v>3</v>
      </c>
      <c r="W40" s="5">
        <f>U40+V40</f>
        <v>4</v>
      </c>
      <c r="X40" s="25"/>
    </row>
    <row r="41" spans="1:24" ht="13.5">
      <c r="A41" s="7">
        <v>36</v>
      </c>
      <c r="B41" s="7">
        <v>149</v>
      </c>
      <c r="C41" s="7">
        <v>181</v>
      </c>
      <c r="E41" s="5">
        <v>84</v>
      </c>
      <c r="F41" s="5">
        <v>21</v>
      </c>
      <c r="G41" s="5">
        <v>57</v>
      </c>
      <c r="H41" s="5">
        <f>F41+G41</f>
        <v>78</v>
      </c>
      <c r="I41" s="4"/>
      <c r="J41" s="5">
        <v>89</v>
      </c>
      <c r="K41" s="5">
        <v>7</v>
      </c>
      <c r="L41" s="5">
        <v>21</v>
      </c>
      <c r="M41" s="5">
        <f>K41+L41</f>
        <v>28</v>
      </c>
      <c r="N41" s="4"/>
      <c r="O41" s="5">
        <v>94</v>
      </c>
      <c r="P41" s="5">
        <v>5</v>
      </c>
      <c r="Q41" s="5">
        <v>10</v>
      </c>
      <c r="R41" s="5">
        <f>P41+Q41</f>
        <v>15</v>
      </c>
      <c r="S41" s="4"/>
      <c r="T41" s="5">
        <v>99</v>
      </c>
      <c r="U41" s="5">
        <v>0</v>
      </c>
      <c r="V41" s="5">
        <v>0</v>
      </c>
      <c r="W41" s="5">
        <f>U41+V41</f>
        <v>0</v>
      </c>
      <c r="X41" s="25"/>
    </row>
    <row r="42" spans="1:24" ht="13.5">
      <c r="A42" s="7">
        <v>37</v>
      </c>
      <c r="B42" s="7">
        <v>174</v>
      </c>
      <c r="C42" s="7">
        <v>221</v>
      </c>
      <c r="E42" s="3" t="s">
        <v>28</v>
      </c>
      <c r="F42" s="5">
        <f>SUM(F37:F41)</f>
        <v>184</v>
      </c>
      <c r="G42" s="5">
        <f>SUM(G37:G41)</f>
        <v>336</v>
      </c>
      <c r="H42" s="5">
        <f>SUM(H37:H41)</f>
        <v>520</v>
      </c>
      <c r="I42" s="4"/>
      <c r="J42" s="3" t="s">
        <v>28</v>
      </c>
      <c r="K42" s="5">
        <f>SUM(K37:K41)</f>
        <v>70</v>
      </c>
      <c r="L42" s="5">
        <f>SUM(L37:L41)</f>
        <v>182</v>
      </c>
      <c r="M42" s="5">
        <f>SUM(M37:M41)</f>
        <v>252</v>
      </c>
      <c r="N42" s="4"/>
      <c r="O42" s="3" t="s">
        <v>28</v>
      </c>
      <c r="P42" s="5">
        <f>SUM(P37:P41)</f>
        <v>38</v>
      </c>
      <c r="Q42" s="5">
        <f>SUM(Q37:Q41)</f>
        <v>91</v>
      </c>
      <c r="R42" s="5">
        <f>SUM(R37:R41)</f>
        <v>129</v>
      </c>
      <c r="S42" s="4"/>
      <c r="T42" s="3" t="s">
        <v>28</v>
      </c>
      <c r="U42" s="5">
        <f>SUM(U37:U41)</f>
        <v>5</v>
      </c>
      <c r="V42" s="5">
        <f>SUM(V37:V41)</f>
        <v>19</v>
      </c>
      <c r="W42" s="5">
        <f>SUM(W37:W41)</f>
        <v>24</v>
      </c>
      <c r="X42" s="25"/>
    </row>
    <row r="43" spans="1:23" ht="13.5">
      <c r="A43" s="7">
        <v>38</v>
      </c>
      <c r="B43" s="7">
        <v>193</v>
      </c>
      <c r="C43" s="7">
        <v>231</v>
      </c>
      <c r="E43" s="6"/>
      <c r="F43" s="6"/>
      <c r="G43" s="6"/>
      <c r="H43" s="6"/>
      <c r="J43" s="6"/>
      <c r="K43" s="6"/>
      <c r="L43" s="6"/>
      <c r="M43" s="6"/>
      <c r="O43" s="6"/>
      <c r="P43" s="6"/>
      <c r="Q43" s="6"/>
      <c r="R43" s="6"/>
      <c r="T43" s="6"/>
      <c r="U43" s="6"/>
      <c r="V43" s="6"/>
      <c r="W43" s="6"/>
    </row>
    <row r="44" spans="1:24" ht="13.5">
      <c r="A44" s="7">
        <v>39</v>
      </c>
      <c r="B44" s="7">
        <v>183</v>
      </c>
      <c r="C44" s="7">
        <v>206</v>
      </c>
      <c r="E44" s="3" t="s">
        <v>25</v>
      </c>
      <c r="F44" s="3" t="s">
        <v>26</v>
      </c>
      <c r="G44" s="3" t="s">
        <v>27</v>
      </c>
      <c r="H44" s="3" t="s">
        <v>28</v>
      </c>
      <c r="I44" s="4"/>
      <c r="J44" s="3" t="s">
        <v>25</v>
      </c>
      <c r="K44" s="3" t="s">
        <v>26</v>
      </c>
      <c r="L44" s="3" t="s">
        <v>27</v>
      </c>
      <c r="M44" s="3" t="s">
        <v>28</v>
      </c>
      <c r="N44" s="4"/>
      <c r="O44" s="3" t="s">
        <v>25</v>
      </c>
      <c r="P44" s="3" t="s">
        <v>26</v>
      </c>
      <c r="Q44" s="3" t="s">
        <v>27</v>
      </c>
      <c r="R44" s="3" t="s">
        <v>28</v>
      </c>
      <c r="S44" s="4"/>
      <c r="T44" s="3" t="s">
        <v>25</v>
      </c>
      <c r="U44" s="3" t="s">
        <v>26</v>
      </c>
      <c r="V44" s="3" t="s">
        <v>27</v>
      </c>
      <c r="W44" s="3" t="s">
        <v>28</v>
      </c>
      <c r="X44" s="25"/>
    </row>
    <row r="45" spans="1:24" ht="13.5">
      <c r="A45" s="7">
        <v>40</v>
      </c>
      <c r="B45" s="7">
        <v>187</v>
      </c>
      <c r="C45" s="7">
        <v>214</v>
      </c>
      <c r="E45" s="5">
        <v>100</v>
      </c>
      <c r="F45" s="5">
        <v>1</v>
      </c>
      <c r="G45" s="5">
        <v>1</v>
      </c>
      <c r="H45" s="5">
        <f>F45+G45</f>
        <v>2</v>
      </c>
      <c r="I45" s="4"/>
      <c r="J45" s="5">
        <v>105</v>
      </c>
      <c r="K45" s="5">
        <v>0</v>
      </c>
      <c r="L45" s="5">
        <v>0</v>
      </c>
      <c r="M45" s="5">
        <f>K45+L45</f>
        <v>0</v>
      </c>
      <c r="N45" s="4"/>
      <c r="O45" s="5">
        <v>110</v>
      </c>
      <c r="P45" s="5">
        <v>0</v>
      </c>
      <c r="Q45" s="5">
        <v>0</v>
      </c>
      <c r="R45" s="5">
        <f>P45+Q45</f>
        <v>0</v>
      </c>
      <c r="S45" s="4"/>
      <c r="T45" s="5">
        <v>115</v>
      </c>
      <c r="U45" s="5">
        <v>0</v>
      </c>
      <c r="V45" s="5">
        <v>0</v>
      </c>
      <c r="W45" s="5">
        <f>U45+V45</f>
        <v>0</v>
      </c>
      <c r="X45" s="25"/>
    </row>
    <row r="46" spans="1:24" ht="13.5">
      <c r="A46" s="7">
        <v>41</v>
      </c>
      <c r="B46" s="7">
        <v>178</v>
      </c>
      <c r="C46" s="7">
        <v>226</v>
      </c>
      <c r="E46" s="5">
        <v>101</v>
      </c>
      <c r="F46" s="5">
        <v>0</v>
      </c>
      <c r="G46" s="5">
        <v>2</v>
      </c>
      <c r="H46" s="5">
        <f>F46+G46</f>
        <v>2</v>
      </c>
      <c r="I46" s="4"/>
      <c r="J46" s="5">
        <v>106</v>
      </c>
      <c r="K46" s="5">
        <v>0</v>
      </c>
      <c r="L46" s="5">
        <v>0</v>
      </c>
      <c r="M46" s="5">
        <f>K46+L46</f>
        <v>0</v>
      </c>
      <c r="N46" s="4"/>
      <c r="O46" s="5">
        <v>111</v>
      </c>
      <c r="P46" s="5">
        <v>0</v>
      </c>
      <c r="Q46" s="5">
        <v>0</v>
      </c>
      <c r="R46" s="5">
        <f>P46+Q46</f>
        <v>0</v>
      </c>
      <c r="S46" s="4"/>
      <c r="T46" s="5">
        <v>116</v>
      </c>
      <c r="U46" s="5">
        <v>0</v>
      </c>
      <c r="V46" s="5">
        <v>0</v>
      </c>
      <c r="W46" s="5">
        <f>U46+V46</f>
        <v>0</v>
      </c>
      <c r="X46" s="25"/>
    </row>
    <row r="47" spans="1:24" ht="13.5">
      <c r="A47" s="7">
        <v>42</v>
      </c>
      <c r="B47" s="7">
        <v>195</v>
      </c>
      <c r="C47" s="7">
        <v>212</v>
      </c>
      <c r="E47" s="5">
        <v>102</v>
      </c>
      <c r="F47" s="5">
        <v>0</v>
      </c>
      <c r="G47" s="5">
        <v>0</v>
      </c>
      <c r="H47" s="5">
        <f>F47+G47</f>
        <v>0</v>
      </c>
      <c r="I47" s="4"/>
      <c r="J47" s="5">
        <v>107</v>
      </c>
      <c r="K47" s="5">
        <v>0</v>
      </c>
      <c r="L47" s="5">
        <v>0</v>
      </c>
      <c r="M47" s="5">
        <f>K47+L47</f>
        <v>0</v>
      </c>
      <c r="N47" s="4"/>
      <c r="O47" s="5">
        <v>112</v>
      </c>
      <c r="P47" s="5">
        <v>0</v>
      </c>
      <c r="Q47" s="5">
        <v>0</v>
      </c>
      <c r="R47" s="5">
        <f>P47+Q47</f>
        <v>0</v>
      </c>
      <c r="S47" s="4"/>
      <c r="T47" s="5">
        <v>117</v>
      </c>
      <c r="U47" s="5">
        <v>0</v>
      </c>
      <c r="V47" s="5">
        <v>0</v>
      </c>
      <c r="W47" s="5">
        <f>U47+V47</f>
        <v>0</v>
      </c>
      <c r="X47" s="25"/>
    </row>
    <row r="48" spans="1:24" ht="13.5">
      <c r="A48" s="7">
        <v>43</v>
      </c>
      <c r="B48" s="7">
        <v>240</v>
      </c>
      <c r="C48" s="7">
        <v>239</v>
      </c>
      <c r="E48" s="5">
        <v>103</v>
      </c>
      <c r="F48" s="5">
        <v>0</v>
      </c>
      <c r="G48" s="5">
        <v>0</v>
      </c>
      <c r="H48" s="5">
        <f>F48+G48</f>
        <v>0</v>
      </c>
      <c r="I48" s="4"/>
      <c r="J48" s="5">
        <v>108</v>
      </c>
      <c r="K48" s="5">
        <v>0</v>
      </c>
      <c r="L48" s="5">
        <v>0</v>
      </c>
      <c r="M48" s="5">
        <f>K48+L48</f>
        <v>0</v>
      </c>
      <c r="N48" s="4"/>
      <c r="O48" s="5">
        <v>113</v>
      </c>
      <c r="P48" s="5">
        <v>0</v>
      </c>
      <c r="Q48" s="5">
        <v>0</v>
      </c>
      <c r="R48" s="5">
        <f>P48+Q48</f>
        <v>0</v>
      </c>
      <c r="S48" s="4"/>
      <c r="T48" s="5">
        <v>118</v>
      </c>
      <c r="U48" s="5">
        <v>0</v>
      </c>
      <c r="V48" s="5">
        <v>0</v>
      </c>
      <c r="W48" s="5">
        <f>U48+V48</f>
        <v>0</v>
      </c>
      <c r="X48" s="25"/>
    </row>
    <row r="49" spans="1:24" ht="13.5">
      <c r="A49" s="7">
        <v>44</v>
      </c>
      <c r="B49" s="7">
        <v>204</v>
      </c>
      <c r="C49" s="7">
        <v>254</v>
      </c>
      <c r="E49" s="5">
        <v>104</v>
      </c>
      <c r="F49" s="5">
        <v>0</v>
      </c>
      <c r="G49" s="5">
        <v>1</v>
      </c>
      <c r="H49" s="5">
        <f>F49+G49</f>
        <v>1</v>
      </c>
      <c r="I49" s="4"/>
      <c r="J49" s="5">
        <v>109</v>
      </c>
      <c r="K49" s="5">
        <v>0</v>
      </c>
      <c r="L49" s="5">
        <v>0</v>
      </c>
      <c r="M49" s="5">
        <f>K49+L49</f>
        <v>0</v>
      </c>
      <c r="N49" s="4"/>
      <c r="O49" s="5">
        <v>114</v>
      </c>
      <c r="P49" s="5">
        <v>0</v>
      </c>
      <c r="Q49" s="5">
        <v>0</v>
      </c>
      <c r="R49" s="5">
        <f>P49+Q49</f>
        <v>0</v>
      </c>
      <c r="S49" s="4"/>
      <c r="T49" s="7" t="s">
        <v>29</v>
      </c>
      <c r="U49" s="5">
        <v>0</v>
      </c>
      <c r="V49" s="5">
        <v>0</v>
      </c>
      <c r="W49" s="5">
        <f>U49+V49</f>
        <v>0</v>
      </c>
      <c r="X49" s="25"/>
    </row>
    <row r="50" spans="1:24" ht="13.5">
      <c r="A50" s="7">
        <v>45</v>
      </c>
      <c r="B50" s="7">
        <v>193</v>
      </c>
      <c r="C50" s="7">
        <v>235</v>
      </c>
      <c r="E50" s="3" t="s">
        <v>28</v>
      </c>
      <c r="F50" s="5">
        <f>SUM(F45:F49)</f>
        <v>1</v>
      </c>
      <c r="G50" s="5">
        <f>SUM(G45:G49)</f>
        <v>4</v>
      </c>
      <c r="H50" s="5">
        <f>SUM(H45:H49)</f>
        <v>5</v>
      </c>
      <c r="I50" s="4"/>
      <c r="J50" s="3" t="s">
        <v>28</v>
      </c>
      <c r="K50" s="5">
        <f>SUM(K45:K49)</f>
        <v>0</v>
      </c>
      <c r="L50" s="5">
        <f>SUM(L45:L49)</f>
        <v>0</v>
      </c>
      <c r="M50" s="5">
        <f>SUM(M45:M49)</f>
        <v>0</v>
      </c>
      <c r="N50" s="4"/>
      <c r="O50" s="3" t="s">
        <v>28</v>
      </c>
      <c r="P50" s="5">
        <f>SUM(P45:P49)</f>
        <v>0</v>
      </c>
      <c r="Q50" s="5">
        <f>SUM(Q45:Q49)</f>
        <v>0</v>
      </c>
      <c r="R50" s="5">
        <f>SUM(R45:R49)</f>
        <v>0</v>
      </c>
      <c r="S50" s="4"/>
      <c r="T50" s="3" t="s">
        <v>28</v>
      </c>
      <c r="U50" s="5">
        <f>SUM(U45:U49)</f>
        <v>0</v>
      </c>
      <c r="V50" s="5">
        <f>SUM(V45:V49)</f>
        <v>0</v>
      </c>
      <c r="W50" s="5">
        <f>SUM(W45:W49)</f>
        <v>0</v>
      </c>
      <c r="X50" s="25"/>
    </row>
    <row r="51" spans="1:23" ht="14.25" thickBot="1">
      <c r="A51" s="7">
        <v>46</v>
      </c>
      <c r="B51" s="7">
        <v>236</v>
      </c>
      <c r="C51" s="7">
        <v>259</v>
      </c>
      <c r="E51" s="8"/>
      <c r="F51" s="8"/>
      <c r="G51" s="8"/>
      <c r="H51" s="8"/>
      <c r="J51" s="8"/>
      <c r="K51" s="8"/>
      <c r="L51" s="8"/>
      <c r="M51" s="8"/>
      <c r="O51" s="8"/>
      <c r="P51" s="8"/>
      <c r="Q51" s="8"/>
      <c r="R51" s="8"/>
      <c r="T51" s="9"/>
      <c r="U51" s="9"/>
      <c r="V51" s="9"/>
      <c r="W51" s="9"/>
    </row>
    <row r="52" spans="1:24" ht="14.25" thickBot="1">
      <c r="A52" s="7">
        <v>47</v>
      </c>
      <c r="B52" s="7">
        <v>236</v>
      </c>
      <c r="C52" s="7">
        <v>250</v>
      </c>
      <c r="S52" s="10"/>
      <c r="T52" s="27" t="s">
        <v>25</v>
      </c>
      <c r="U52" s="27" t="s">
        <v>26</v>
      </c>
      <c r="V52" s="27" t="s">
        <v>27</v>
      </c>
      <c r="W52" s="27" t="s">
        <v>28</v>
      </c>
      <c r="X52" s="28"/>
    </row>
    <row r="53" spans="1:24" ht="14.25" thickBot="1">
      <c r="A53" s="7">
        <v>48</v>
      </c>
      <c r="B53" s="7">
        <v>277</v>
      </c>
      <c r="C53" s="7">
        <v>235</v>
      </c>
      <c r="S53" s="10"/>
      <c r="T53" s="29" t="s">
        <v>30</v>
      </c>
      <c r="U53" s="11">
        <f>SUM(B5:B200)/2</f>
        <v>14230</v>
      </c>
      <c r="V53" s="11">
        <f>SUM(C5:C200)/2</f>
        <v>15309</v>
      </c>
      <c r="W53" s="11">
        <f>U53+V53</f>
        <v>29539</v>
      </c>
      <c r="X53" s="28"/>
    </row>
    <row r="54" spans="1:23" ht="13.5">
      <c r="A54" s="7">
        <v>49</v>
      </c>
      <c r="B54" s="7">
        <v>282</v>
      </c>
      <c r="C54" s="7">
        <v>258</v>
      </c>
      <c r="T54" s="26"/>
      <c r="U54" s="26"/>
      <c r="V54" s="26"/>
      <c r="W54" s="26"/>
    </row>
    <row r="55" spans="1:3" ht="13.5">
      <c r="A55" s="7">
        <v>50</v>
      </c>
      <c r="B55" s="7">
        <v>266</v>
      </c>
      <c r="C55" s="7">
        <v>255</v>
      </c>
    </row>
    <row r="56" spans="1:3" ht="13.5">
      <c r="A56" s="7">
        <v>51</v>
      </c>
      <c r="B56" s="7">
        <v>253</v>
      </c>
      <c r="C56" s="7">
        <v>238</v>
      </c>
    </row>
    <row r="57" spans="1:3" ht="13.5">
      <c r="A57" s="7">
        <v>52</v>
      </c>
      <c r="B57" s="7">
        <v>255</v>
      </c>
      <c r="C57" s="7">
        <v>257</v>
      </c>
    </row>
    <row r="58" spans="1:3" ht="13.5">
      <c r="A58" s="7">
        <v>53</v>
      </c>
      <c r="B58" s="7">
        <v>325</v>
      </c>
      <c r="C58" s="7">
        <v>312</v>
      </c>
    </row>
    <row r="59" spans="1:3" ht="13.5">
      <c r="A59" s="7">
        <v>54</v>
      </c>
      <c r="B59" s="7">
        <v>287</v>
      </c>
      <c r="C59" s="7">
        <v>311</v>
      </c>
    </row>
    <row r="60" spans="1:3" ht="13.5">
      <c r="A60" s="7">
        <v>55</v>
      </c>
      <c r="B60" s="7">
        <v>268</v>
      </c>
      <c r="C60" s="7">
        <v>273</v>
      </c>
    </row>
    <row r="61" spans="1:3" ht="13.5">
      <c r="A61" s="7">
        <v>56</v>
      </c>
      <c r="B61" s="7">
        <v>174</v>
      </c>
      <c r="C61" s="7">
        <v>147</v>
      </c>
    </row>
    <row r="62" spans="1:3" ht="13.5">
      <c r="A62" s="7">
        <v>57</v>
      </c>
      <c r="B62" s="7">
        <v>216</v>
      </c>
      <c r="C62" s="7">
        <v>169</v>
      </c>
    </row>
    <row r="63" spans="1:3" ht="13.5">
      <c r="A63" s="7">
        <v>58</v>
      </c>
      <c r="B63" s="7">
        <v>235</v>
      </c>
      <c r="C63" s="7">
        <v>239</v>
      </c>
    </row>
    <row r="64" spans="1:3" ht="13.5">
      <c r="A64" s="7">
        <v>59</v>
      </c>
      <c r="B64" s="7">
        <v>192</v>
      </c>
      <c r="C64" s="7">
        <v>179</v>
      </c>
    </row>
    <row r="65" spans="1:3" ht="13.5">
      <c r="A65" s="7">
        <v>60</v>
      </c>
      <c r="B65" s="7">
        <v>221</v>
      </c>
      <c r="C65" s="7">
        <v>195</v>
      </c>
    </row>
    <row r="66" spans="1:3" ht="13.5">
      <c r="A66" s="7">
        <v>61</v>
      </c>
      <c r="B66" s="7">
        <v>220</v>
      </c>
      <c r="C66" s="7">
        <v>176</v>
      </c>
    </row>
    <row r="67" spans="1:3" ht="13.5">
      <c r="A67" s="7">
        <v>62</v>
      </c>
      <c r="B67" s="7">
        <v>187</v>
      </c>
      <c r="C67" s="7">
        <v>178</v>
      </c>
    </row>
    <row r="68" spans="1:3" ht="13.5">
      <c r="A68" s="7">
        <v>63</v>
      </c>
      <c r="B68" s="7">
        <v>123</v>
      </c>
      <c r="C68" s="7">
        <v>125</v>
      </c>
    </row>
    <row r="69" spans="1:3" ht="13.5">
      <c r="A69" s="7">
        <v>64</v>
      </c>
      <c r="B69" s="7">
        <v>123</v>
      </c>
      <c r="C69" s="7">
        <v>117</v>
      </c>
    </row>
    <row r="70" spans="1:3" ht="13.5">
      <c r="A70" s="7">
        <v>65</v>
      </c>
      <c r="B70" s="7">
        <v>135</v>
      </c>
      <c r="C70" s="7">
        <v>143</v>
      </c>
    </row>
    <row r="71" spans="1:3" ht="13.5">
      <c r="A71" s="7">
        <v>66</v>
      </c>
      <c r="B71" s="7">
        <v>160</v>
      </c>
      <c r="C71" s="7">
        <v>129</v>
      </c>
    </row>
    <row r="72" spans="1:3" ht="13.5">
      <c r="A72" s="7">
        <v>67</v>
      </c>
      <c r="B72" s="7">
        <v>125</v>
      </c>
      <c r="C72" s="7">
        <v>133</v>
      </c>
    </row>
    <row r="73" spans="1:3" ht="13.5">
      <c r="A73" s="7">
        <v>68</v>
      </c>
      <c r="B73" s="7">
        <v>129</v>
      </c>
      <c r="C73" s="7">
        <v>111</v>
      </c>
    </row>
    <row r="74" spans="1:3" ht="13.5">
      <c r="A74" s="7">
        <v>69</v>
      </c>
      <c r="B74" s="7">
        <v>104</v>
      </c>
      <c r="C74" s="7">
        <v>126</v>
      </c>
    </row>
    <row r="75" spans="1:3" ht="13.5">
      <c r="A75" s="7">
        <v>70</v>
      </c>
      <c r="B75" s="7">
        <v>88</v>
      </c>
      <c r="C75" s="7">
        <v>131</v>
      </c>
    </row>
    <row r="76" spans="1:3" ht="13.5">
      <c r="A76" s="7">
        <v>71</v>
      </c>
      <c r="B76" s="7">
        <v>96</v>
      </c>
      <c r="C76" s="7">
        <v>139</v>
      </c>
    </row>
    <row r="77" spans="1:3" ht="13.5">
      <c r="A77" s="7">
        <v>72</v>
      </c>
      <c r="B77" s="7">
        <v>108</v>
      </c>
      <c r="C77" s="7">
        <v>122</v>
      </c>
    </row>
    <row r="78" spans="1:3" ht="13.5">
      <c r="A78" s="7">
        <v>73</v>
      </c>
      <c r="B78" s="7">
        <v>95</v>
      </c>
      <c r="C78" s="7">
        <v>134</v>
      </c>
    </row>
    <row r="79" spans="1:3" ht="13.5">
      <c r="A79" s="7">
        <v>74</v>
      </c>
      <c r="B79" s="7">
        <v>95</v>
      </c>
      <c r="C79" s="7">
        <v>95</v>
      </c>
    </row>
    <row r="80" spans="1:3" ht="13.5">
      <c r="A80" s="7">
        <v>75</v>
      </c>
      <c r="B80" s="7">
        <v>83</v>
      </c>
      <c r="C80" s="7">
        <v>117</v>
      </c>
    </row>
    <row r="81" spans="1:3" ht="13.5">
      <c r="A81" s="7">
        <v>76</v>
      </c>
      <c r="B81" s="7">
        <v>74</v>
      </c>
      <c r="C81" s="7">
        <v>130</v>
      </c>
    </row>
    <row r="82" spans="1:3" ht="13.5">
      <c r="A82" s="7">
        <v>77</v>
      </c>
      <c r="B82" s="7">
        <v>86</v>
      </c>
      <c r="C82" s="7">
        <v>88</v>
      </c>
    </row>
    <row r="83" spans="1:3" ht="13.5">
      <c r="A83" s="7">
        <v>78</v>
      </c>
      <c r="B83" s="7">
        <v>67</v>
      </c>
      <c r="C83" s="7">
        <v>96</v>
      </c>
    </row>
    <row r="84" spans="1:3" ht="13.5">
      <c r="A84" s="7">
        <v>79</v>
      </c>
      <c r="B84" s="7">
        <v>38</v>
      </c>
      <c r="C84" s="7">
        <v>97</v>
      </c>
    </row>
    <row r="85" spans="1:3" ht="13.5">
      <c r="A85" s="7">
        <v>80</v>
      </c>
      <c r="B85" s="7">
        <v>54</v>
      </c>
      <c r="C85" s="7">
        <v>73</v>
      </c>
    </row>
    <row r="86" spans="1:3" ht="13.5">
      <c r="A86" s="7">
        <v>81</v>
      </c>
      <c r="B86" s="7">
        <v>39</v>
      </c>
      <c r="C86" s="7">
        <v>84</v>
      </c>
    </row>
    <row r="87" spans="1:3" ht="13.5">
      <c r="A87" s="7">
        <v>82</v>
      </c>
      <c r="B87" s="7">
        <v>44</v>
      </c>
      <c r="C87" s="7">
        <v>66</v>
      </c>
    </row>
    <row r="88" spans="1:3" ht="13.5">
      <c r="A88" s="7">
        <v>83</v>
      </c>
      <c r="B88" s="7">
        <v>26</v>
      </c>
      <c r="C88" s="7">
        <v>56</v>
      </c>
    </row>
    <row r="89" spans="1:3" ht="13.5">
      <c r="A89" s="7">
        <v>84</v>
      </c>
      <c r="B89" s="7">
        <v>21</v>
      </c>
      <c r="C89" s="7">
        <v>57</v>
      </c>
    </row>
    <row r="90" spans="1:3" ht="13.5">
      <c r="A90" s="7">
        <v>85</v>
      </c>
      <c r="B90" s="7">
        <v>21</v>
      </c>
      <c r="C90" s="7">
        <v>38</v>
      </c>
    </row>
    <row r="91" spans="1:3" ht="13.5">
      <c r="A91" s="7">
        <v>86</v>
      </c>
      <c r="B91" s="7">
        <v>18</v>
      </c>
      <c r="C91" s="7">
        <v>54</v>
      </c>
    </row>
    <row r="92" spans="1:3" ht="13.5">
      <c r="A92" s="7">
        <v>87</v>
      </c>
      <c r="B92" s="7">
        <v>14</v>
      </c>
      <c r="C92" s="7">
        <v>39</v>
      </c>
    </row>
    <row r="93" spans="1:3" ht="13.5">
      <c r="A93" s="7">
        <v>88</v>
      </c>
      <c r="B93" s="7">
        <v>10</v>
      </c>
      <c r="C93" s="7">
        <v>30</v>
      </c>
    </row>
    <row r="94" spans="1:3" ht="13.5">
      <c r="A94" s="7">
        <v>89</v>
      </c>
      <c r="B94" s="7">
        <v>7</v>
      </c>
      <c r="C94" s="7">
        <v>21</v>
      </c>
    </row>
    <row r="95" spans="1:3" ht="13.5">
      <c r="A95" s="7">
        <v>90</v>
      </c>
      <c r="B95" s="7">
        <v>12</v>
      </c>
      <c r="C95" s="7">
        <v>27</v>
      </c>
    </row>
    <row r="96" spans="1:3" ht="13.5">
      <c r="A96" s="7">
        <v>91</v>
      </c>
      <c r="B96" s="7">
        <v>10</v>
      </c>
      <c r="C96" s="7">
        <v>24</v>
      </c>
    </row>
    <row r="97" spans="1:3" ht="13.5">
      <c r="A97" s="7">
        <v>92</v>
      </c>
      <c r="B97" s="7">
        <v>5</v>
      </c>
      <c r="C97" s="7">
        <v>14</v>
      </c>
    </row>
    <row r="98" spans="1:3" ht="13.5">
      <c r="A98" s="7">
        <v>93</v>
      </c>
      <c r="B98" s="7">
        <v>6</v>
      </c>
      <c r="C98" s="7">
        <v>16</v>
      </c>
    </row>
    <row r="99" spans="1:3" ht="13.5">
      <c r="A99" s="7">
        <v>94</v>
      </c>
      <c r="B99" s="7">
        <v>5</v>
      </c>
      <c r="C99" s="7">
        <v>10</v>
      </c>
    </row>
    <row r="100" spans="1:3" ht="13.5">
      <c r="A100" s="7">
        <v>95</v>
      </c>
      <c r="B100" s="7">
        <v>2</v>
      </c>
      <c r="C100" s="7">
        <v>5</v>
      </c>
    </row>
    <row r="101" spans="1:3" ht="13.5">
      <c r="A101" s="7">
        <v>96</v>
      </c>
      <c r="B101" s="7">
        <v>2</v>
      </c>
      <c r="C101" s="7">
        <v>5</v>
      </c>
    </row>
    <row r="102" spans="1:3" ht="13.5">
      <c r="A102" s="7">
        <v>97</v>
      </c>
      <c r="B102" s="7">
        <v>0</v>
      </c>
      <c r="C102" s="7">
        <v>6</v>
      </c>
    </row>
    <row r="103" spans="1:3" ht="13.5">
      <c r="A103" s="7">
        <v>98</v>
      </c>
      <c r="B103" s="7">
        <v>1</v>
      </c>
      <c r="C103" s="7">
        <v>3</v>
      </c>
    </row>
    <row r="104" spans="1:3" ht="13.5">
      <c r="A104" s="7">
        <v>100</v>
      </c>
      <c r="B104" s="7">
        <v>1</v>
      </c>
      <c r="C104" s="7">
        <v>1</v>
      </c>
    </row>
    <row r="105" spans="1:3" ht="13.5">
      <c r="A105" s="7">
        <v>101</v>
      </c>
      <c r="B105" s="7">
        <v>0</v>
      </c>
      <c r="C105" s="7">
        <v>2</v>
      </c>
    </row>
    <row r="106" spans="1:3" ht="13.5">
      <c r="A106" s="7">
        <v>104</v>
      </c>
      <c r="B106" s="7">
        <v>0</v>
      </c>
      <c r="C106" s="7">
        <v>1</v>
      </c>
    </row>
    <row r="107" spans="1:3" ht="13.5">
      <c r="A107" s="3" t="s">
        <v>31</v>
      </c>
      <c r="B107" s="7">
        <f>SUM(B5:B106)</f>
        <v>14230</v>
      </c>
      <c r="C107" s="7">
        <f>SUM(C5:C106)</f>
        <v>15309</v>
      </c>
    </row>
  </sheetData>
  <sheetProtection/>
  <printOptions/>
  <pageMargins left="1.33" right="0.787" top="0.74" bottom="0.51" header="0.512" footer="0.38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猪名川町役場</cp:lastModifiedBy>
  <cp:lastPrinted>2009-10-27T07:18:56Z</cp:lastPrinted>
  <dcterms:created xsi:type="dcterms:W3CDTF">2002-05-09T00:43:20Z</dcterms:created>
  <dcterms:modified xsi:type="dcterms:W3CDTF">2009-10-27T07:22:54Z</dcterms:modified>
  <cp:category/>
  <cp:version/>
  <cp:contentType/>
  <cp:contentStatus/>
</cp:coreProperties>
</file>